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<sst xmlns="http://schemas.openxmlformats.org/spreadsheetml/2006/main" count="109" uniqueCount="73">
  <si>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</si>
  <si>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</si>
  <si>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</si>
  <si>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</si>
  <si>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</si>
  <si>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</si>
  <si>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</si>
  <si>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</si>
  <si>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</si>
  <si>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</si>
  <si>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</si>
  <si>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</si>
  <si>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</si>
  <si>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</si>
  <si>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</si>
  <si>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</si>
  <si>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</si>
  <si>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</si>
  <si>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</si>
  <si>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</si>
  <si>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</si>
  <si>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</si>
  <si>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</si>
  <si>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</si>
  <si>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</si>
  <si>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</si>
  <si>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</si>
  <si>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</si>
  <si>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</si>
  <si>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</si>
  <si>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</si>
  <si>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</si>
  <si>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</si>
  <si>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</si>
  <si>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</si>
  <si>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</si>
  <si>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</si>
  <si>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</si>
  <si>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</si>
  <si>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</si>
  <si>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</si>
  <si>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</si>
  <si>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</si>
  <si>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</si>
  <si>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</si>
  <si>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</si>
  <si>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</si>
  <si>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</si>
  <si>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</si>
  <si>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</si>
  <si>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</si>
  <si>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</si>
  <si>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</si>
  <si>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</si>
  <si>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</si>
  <si>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</si>
  <si>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</si>
  <si>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</si>
  <si>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</si>
  <si>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</si>
  <si>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</si>
  <si>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</si>
  <si>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</si>
  <si>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</si>
  <si>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</si>
  <si>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</si>
  <si>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</si>
  <si>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</si>
  <si>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</si>
  <si>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С.А. Воронова</t>
  </si>
  <si>
    <t>Руководитель группы по работе на ОРЭМ ОИТ и СР</t>
  </si>
  <si>
    <t>Раскрываемая информация за сентябрь 2018 года</t>
  </si>
  <si>
    <t>11 ноября 2018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</si>
</sst>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10" xfId="0" applyNumberForma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8"/>
  <sheetViews>
    <sheetView tabSelected="1" zoomScale="130" zoomScaleNormal="130" zoomScalePageLayoutView="0" workbookViewId="0" topLeftCell="A1">
      <selection activeCell="G8" sqref="G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21.625" style="0" customWidth="1"/>
    <col min="8" max="8" width="16.875" style="0" customWidth="1"/>
  </cols>
  <sheetData>
    <row r="1" spans="4:6" ht="12.75">
      <c r="D1" s="26" t="s">
        <v>36</v>
      </c>
      <c r="E1" s="26"/>
      <c r="F1" s="26"/>
    </row>
    <row r="2" spans="4:6" ht="12.75">
      <c r="D2" s="26" t="s">
        <v>31</v>
      </c>
      <c r="E2" s="26"/>
      <c r="F2" s="26"/>
    </row>
    <row r="3" spans="4:6" ht="21" customHeight="1">
      <c r="D3" s="26" t="s">
        <v>34</v>
      </c>
      <c r="E3" s="26"/>
      <c r="F3" s="26"/>
    </row>
    <row r="4" spans="4:6" ht="7.5" customHeight="1">
      <c r="D4" s="3"/>
      <c r="E4" s="3"/>
      <c r="F4" s="3"/>
    </row>
    <row r="5" spans="4:6" ht="12.75">
      <c r="D5" s="26" t="s">
        <v>72</v>
      </c>
      <c r="E5" s="26"/>
      <c r="F5" s="26"/>
    </row>
    <row r="7" spans="1:7" ht="12.75">
      <c r="A7" s="31" t="s">
        <v>71</v>
      </c>
      <c r="B7" s="31"/>
      <c r="C7" s="31"/>
      <c r="D7" s="31"/>
      <c r="E7" s="31"/>
      <c r="F7" s="31"/>
      <c r="G7">
        <v>190</v>
      </c>
    </row>
    <row r="9" spans="1:6" s="1" customFormat="1" ht="25.5">
      <c r="A9" s="22" t="s">
        <v>0</v>
      </c>
      <c r="B9" s="22"/>
      <c r="C9" s="22"/>
      <c r="D9" s="4" t="s">
        <v>1</v>
      </c>
      <c r="E9" s="4" t="s">
        <v>2</v>
      </c>
      <c r="F9" s="5" t="s">
        <v>5</v>
      </c>
    </row>
    <row r="10" spans="1:7" ht="12.75">
      <c r="A10" s="21" t="s">
        <v>51</v>
      </c>
      <c r="B10" s="21"/>
      <c r="C10" s="21"/>
      <c r="D10" s="15">
        <v>49205.268</v>
      </c>
      <c r="E10" s="6" t="s">
        <v>4</v>
      </c>
      <c r="F10" s="10" t="s">
        <v>53</v>
      </c>
      <c r="G10">
        <v>42403.02</v>
      </c>
    </row>
    <row r="11" spans="1:7" ht="12.75">
      <c r="A11" s="27" t="s">
        <v>52</v>
      </c>
      <c r="B11" s="27"/>
      <c r="C11" s="27"/>
      <c r="D11" s="15">
        <v>82.623</v>
      </c>
      <c r="E11" s="6" t="s">
        <v>3</v>
      </c>
      <c r="F11" s="6" t="s">
        <v>37</v>
      </c>
      <c r="G11">
        <v>76.993</v>
      </c>
    </row>
    <row r="12" spans="1:6" ht="12.75">
      <c r="A12" s="20"/>
      <c r="B12" s="20"/>
      <c r="C12" s="20"/>
      <c r="D12" s="2"/>
      <c r="E12" s="6"/>
      <c r="F12" s="7"/>
    </row>
    <row r="13" spans="1:7" ht="76.5" customHeight="1">
      <c r="A13" s="21" t="s">
        <v>32</v>
      </c>
      <c r="B13" s="21"/>
      <c r="C13" s="21"/>
      <c r="D13" s="13">
        <v>22067.4</v>
      </c>
      <c r="E13" s="6" t="s">
        <v>4</v>
      </c>
      <c r="F13" s="6" t="s">
        <v>22</v>
      </c>
      <c r="G13">
        <v>18650.2</v>
      </c>
    </row>
    <row r="14" spans="1:6" ht="38.25" customHeight="1">
      <c r="A14" s="21" t="s">
        <v>27</v>
      </c>
      <c r="B14" s="21"/>
      <c r="C14" s="21"/>
      <c r="D14" s="2">
        <f>D15+D23+D24+D25+D26</f>
        <v>4923.21</v>
      </c>
      <c r="E14" s="6"/>
      <c r="F14" s="6"/>
    </row>
    <row r="15" spans="1:7" ht="12.75">
      <c r="A15" s="30" t="s">
        <v>28</v>
      </c>
      <c r="B15" s="30"/>
      <c r="C15" s="30"/>
      <c r="D15" s="2">
        <v>654.646</v>
      </c>
      <c r="E15" s="6" t="s">
        <v>4</v>
      </c>
      <c r="F15" s="6" t="s">
        <v>7</v>
      </c>
      <c r="G15">
        <v>516.258</v>
      </c>
    </row>
    <row r="16" spans="1:6" ht="12.75">
      <c r="A16" s="28" t="s">
        <v>19</v>
      </c>
      <c r="B16" s="28"/>
      <c r="C16" s="28"/>
      <c r="D16" s="2"/>
      <c r="E16" s="6"/>
      <c r="F16" s="6"/>
    </row>
    <row r="17" spans="1:7" ht="12.75">
      <c r="A17" s="29" t="s">
        <v>47</v>
      </c>
      <c r="B17" s="29"/>
      <c r="C17" s="29"/>
      <c r="D17" s="2">
        <v>0</v>
      </c>
      <c r="E17" s="6" t="s">
        <v>4</v>
      </c>
      <c r="F17" s="6" t="s">
        <v>54</v>
      </c>
      <c r="G17">
        <v>0</v>
      </c>
    </row>
    <row r="18" spans="1:7" ht="12.75">
      <c r="A18" s="29" t="s">
        <v>48</v>
      </c>
      <c r="B18" s="29"/>
      <c r="C18" s="29"/>
      <c r="D18" s="2">
        <v>0</v>
      </c>
      <c r="E18" s="6" t="s">
        <v>4</v>
      </c>
      <c r="F18" s="6" t="s">
        <v>55</v>
      </c>
      <c r="G18">
        <v>0</v>
      </c>
    </row>
    <row r="19" spans="1:7" ht="12.75">
      <c r="A19" s="29" t="s">
        <v>49</v>
      </c>
      <c r="B19" s="29"/>
      <c r="C19" s="29"/>
      <c r="D19" s="2">
        <v>0</v>
      </c>
      <c r="E19" s="6" t="s">
        <v>4</v>
      </c>
      <c r="F19" s="6" t="s">
        <v>56</v>
      </c>
      <c r="G19">
        <v>0</v>
      </c>
    </row>
    <row r="20" spans="1:6" ht="12.75">
      <c r="A20" s="28" t="s">
        <v>20</v>
      </c>
      <c r="B20" s="28"/>
      <c r="C20" s="28"/>
      <c r="D20" s="2"/>
      <c r="E20" s="6"/>
      <c r="F20" s="6"/>
    </row>
    <row r="21" spans="1:7" ht="12.75">
      <c r="A21" s="29" t="s">
        <v>47</v>
      </c>
      <c r="B21" s="29"/>
      <c r="C21" s="29"/>
      <c r="D21" s="2">
        <v>402.861</v>
      </c>
      <c r="E21" s="6" t="s">
        <v>4</v>
      </c>
      <c r="F21" s="6" t="s">
        <v>65</v>
      </c>
      <c r="G21">
        <v>361.382</v>
      </c>
    </row>
    <row r="22" spans="1:7" ht="12.75">
      <c r="A22" s="29" t="s">
        <v>50</v>
      </c>
      <c r="B22" s="29"/>
      <c r="C22" s="29"/>
      <c r="D22" s="2">
        <v>251.785</v>
      </c>
      <c r="E22" s="6" t="s">
        <v>4</v>
      </c>
      <c r="F22" s="6" t="s">
        <v>57</v>
      </c>
      <c r="G22">
        <v>154.876</v>
      </c>
    </row>
    <row r="23" spans="1:7" ht="12.75">
      <c r="A23" s="30" t="s">
        <v>41</v>
      </c>
      <c r="B23" s="30"/>
      <c r="C23" s="30"/>
      <c r="D23" s="2">
        <v>4031.815</v>
      </c>
      <c r="E23" s="6" t="s">
        <v>4</v>
      </c>
      <c r="F23" s="6" t="s">
        <v>8</v>
      </c>
      <c r="G23">
        <v>3531.607</v>
      </c>
    </row>
    <row r="24" spans="1:7" ht="12.75">
      <c r="A24" s="30" t="s">
        <v>40</v>
      </c>
      <c r="B24" s="30"/>
      <c r="C24" s="30"/>
      <c r="D24" s="2">
        <v>236.749</v>
      </c>
      <c r="E24" s="6" t="s">
        <v>4</v>
      </c>
      <c r="F24" s="6" t="s">
        <v>9</v>
      </c>
      <c r="G24">
        <v>192.633</v>
      </c>
    </row>
    <row r="25" spans="1:7" ht="12.75">
      <c r="A25" s="30" t="s">
        <v>38</v>
      </c>
      <c r="B25" s="30"/>
      <c r="C25" s="30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30" t="s">
        <v>39</v>
      </c>
      <c r="B26" s="30"/>
      <c r="C26" s="30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20"/>
      <c r="B27" s="20"/>
      <c r="C27" s="20"/>
      <c r="D27" s="6"/>
      <c r="E27" s="6"/>
      <c r="F27" s="6"/>
    </row>
    <row r="28" spans="1:8" ht="76.5" customHeight="1">
      <c r="A28" s="21" t="s">
        <v>33</v>
      </c>
      <c r="B28" s="21"/>
      <c r="C28" s="21"/>
      <c r="D28" s="17">
        <v>35.3098</v>
      </c>
      <c r="E28" s="6" t="s">
        <v>3</v>
      </c>
      <c r="F28" s="6" t="s">
        <v>21</v>
      </c>
      <c r="G28" s="18">
        <v>29.842</v>
      </c>
      <c r="H28" s="18"/>
    </row>
    <row r="29" spans="1:6" ht="38.25" customHeight="1">
      <c r="A29" s="21" t="s">
        <v>18</v>
      </c>
      <c r="B29" s="21"/>
      <c r="C29" s="21"/>
      <c r="D29" s="2">
        <f>D30+D38+D39+D40+D41</f>
        <v>6.58</v>
      </c>
      <c r="E29" s="6" t="s">
        <v>3</v>
      </c>
      <c r="F29" s="6"/>
    </row>
    <row r="30" spans="1:7" ht="12.75">
      <c r="A30" s="30" t="s">
        <v>42</v>
      </c>
      <c r="B30" s="30"/>
      <c r="C30" s="30"/>
      <c r="D30" s="2">
        <v>1.031</v>
      </c>
      <c r="E30" s="6" t="s">
        <v>3</v>
      </c>
      <c r="F30" s="6" t="s">
        <v>11</v>
      </c>
      <c r="G30">
        <v>0.617</v>
      </c>
    </row>
    <row r="31" spans="1:6" ht="12.75">
      <c r="A31" s="28" t="s">
        <v>19</v>
      </c>
      <c r="B31" s="28"/>
      <c r="C31" s="28"/>
      <c r="D31" s="2"/>
      <c r="E31" s="6"/>
      <c r="F31" s="6"/>
    </row>
    <row r="32" spans="1:7" ht="12.75">
      <c r="A32" s="11" t="s">
        <v>47</v>
      </c>
      <c r="B32" s="12" t="s">
        <v>62</v>
      </c>
      <c r="C32" s="14">
        <v>0</v>
      </c>
      <c r="D32" s="2">
        <v>0</v>
      </c>
      <c r="E32" s="6" t="s">
        <v>3</v>
      </c>
      <c r="F32" s="6" t="s">
        <v>58</v>
      </c>
      <c r="G32">
        <v>0</v>
      </c>
    </row>
    <row r="33" spans="1:7" ht="12.75">
      <c r="A33" s="11" t="s">
        <v>48</v>
      </c>
      <c r="B33" s="12" t="s">
        <v>62</v>
      </c>
      <c r="C33" s="14">
        <v>0.0067712216</v>
      </c>
      <c r="D33" s="2">
        <v>0</v>
      </c>
      <c r="E33" s="6" t="s">
        <v>3</v>
      </c>
      <c r="F33" s="6" t="s">
        <v>59</v>
      </c>
      <c r="G33">
        <v>0</v>
      </c>
    </row>
    <row r="34" spans="1:7" ht="12.75">
      <c r="A34" s="11" t="s">
        <v>49</v>
      </c>
      <c r="B34" s="12" t="s">
        <v>62</v>
      </c>
      <c r="C34" s="14">
        <v>0.00174242533</v>
      </c>
      <c r="D34" s="2">
        <v>0</v>
      </c>
      <c r="E34" s="6" t="s">
        <v>3</v>
      </c>
      <c r="F34" s="6" t="s">
        <v>60</v>
      </c>
      <c r="G34">
        <v>0</v>
      </c>
    </row>
    <row r="35" spans="1:6" ht="12.75">
      <c r="A35" s="33" t="s">
        <v>20</v>
      </c>
      <c r="B35" s="34"/>
      <c r="C35" s="35"/>
      <c r="D35" s="2"/>
      <c r="E35" s="6"/>
      <c r="F35" s="6"/>
    </row>
    <row r="36" spans="1:7" ht="12.75">
      <c r="A36" s="11" t="s">
        <v>47</v>
      </c>
      <c r="B36" s="12" t="s">
        <v>62</v>
      </c>
      <c r="C36" s="14">
        <v>0</v>
      </c>
      <c r="D36" s="2">
        <v>0</v>
      </c>
      <c r="E36" s="6" t="s">
        <v>3</v>
      </c>
      <c r="F36" s="6" t="s">
        <v>66</v>
      </c>
      <c r="G36">
        <v>0</v>
      </c>
    </row>
    <row r="37" spans="1:7" ht="12.75">
      <c r="A37" s="11" t="s">
        <v>50</v>
      </c>
      <c r="B37" s="12" t="s">
        <v>62</v>
      </c>
      <c r="C37" s="14">
        <v>0.00409408211</v>
      </c>
      <c r="D37" s="2">
        <v>1.031</v>
      </c>
      <c r="E37" s="6" t="s">
        <v>3</v>
      </c>
      <c r="F37" s="6" t="s">
        <v>61</v>
      </c>
      <c r="G37">
        <v>0.617</v>
      </c>
    </row>
    <row r="38" spans="1:7" ht="12.75">
      <c r="A38" s="30" t="s">
        <v>43</v>
      </c>
      <c r="B38" s="30"/>
      <c r="C38" s="30"/>
      <c r="D38" s="2">
        <v>5.325</v>
      </c>
      <c r="E38" s="6" t="s">
        <v>3</v>
      </c>
      <c r="F38" s="6" t="s">
        <v>12</v>
      </c>
      <c r="G38">
        <v>4.565</v>
      </c>
    </row>
    <row r="39" spans="1:7" ht="12.75">
      <c r="A39" s="30" t="s">
        <v>44</v>
      </c>
      <c r="B39" s="30"/>
      <c r="C39" s="30"/>
      <c r="D39" s="2">
        <v>0.224</v>
      </c>
      <c r="E39" s="6" t="s">
        <v>3</v>
      </c>
      <c r="F39" s="6" t="s">
        <v>13</v>
      </c>
      <c r="G39">
        <v>0.193</v>
      </c>
    </row>
    <row r="40" spans="1:7" ht="12.75">
      <c r="A40" s="30" t="s">
        <v>45</v>
      </c>
      <c r="B40" s="30"/>
      <c r="C40" s="30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30" t="s">
        <v>46</v>
      </c>
      <c r="B41" s="30"/>
      <c r="C41" s="30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20"/>
      <c r="B42" s="20"/>
      <c r="C42" s="20"/>
      <c r="D42" s="6"/>
      <c r="E42" s="6"/>
      <c r="F42" s="6"/>
    </row>
    <row r="43" spans="1:7" ht="72" customHeight="1">
      <c r="A43" s="21" t="s">
        <v>16</v>
      </c>
      <c r="B43" s="21"/>
      <c r="C43" s="21"/>
      <c r="D43" s="23">
        <f>ROUND((D11-D30-D38-D39-D40-D41-D28)/(D10-D15-D23-D24-D25-D26-D13),11)</f>
        <v>0.00183361815</v>
      </c>
      <c r="E43" s="24"/>
      <c r="F43" s="25"/>
      <c r="G43" s="19">
        <v>0.00158824344</v>
      </c>
    </row>
    <row r="44" spans="1:6" ht="12.75">
      <c r="A44" s="20"/>
      <c r="B44" s="20"/>
      <c r="C44" s="20"/>
      <c r="D44" s="6"/>
      <c r="E44" s="6"/>
      <c r="F44" s="6"/>
    </row>
    <row r="45" spans="1:7" ht="25.5" customHeight="1">
      <c r="A45" s="21" t="s">
        <v>24</v>
      </c>
      <c r="B45" s="21"/>
      <c r="C45" s="21"/>
      <c r="D45" s="8">
        <v>840.38</v>
      </c>
      <c r="E45" s="6" t="s">
        <v>23</v>
      </c>
      <c r="F45" s="6" t="s">
        <v>64</v>
      </c>
      <c r="G45">
        <v>801.15</v>
      </c>
    </row>
    <row r="46" spans="1:7" ht="25.5" customHeight="1">
      <c r="A46" s="21" t="s">
        <v>25</v>
      </c>
      <c r="B46" s="21"/>
      <c r="C46" s="21"/>
      <c r="D46" s="16">
        <v>616284.66</v>
      </c>
      <c r="E46" s="6" t="s">
        <v>26</v>
      </c>
      <c r="F46" s="6" t="s">
        <v>63</v>
      </c>
      <c r="G46">
        <v>588991.12</v>
      </c>
    </row>
    <row r="47" spans="1:8" ht="51" customHeight="1">
      <c r="A47" s="36" t="s">
        <v>17</v>
      </c>
      <c r="B47" s="36"/>
      <c r="C47" s="36"/>
      <c r="D47" s="7">
        <f>ROUND(D45+D46*D43,2)</f>
        <v>1970.41</v>
      </c>
      <c r="E47" s="7" t="s">
        <v>23</v>
      </c>
      <c r="F47" s="6"/>
      <c r="G47">
        <v>2062.18</v>
      </c>
      <c r="H47">
        <f>D47-G47</f>
        <v>-91.76999999999975</v>
      </c>
    </row>
    <row r="48" spans="1:6" ht="12.75">
      <c r="A48" s="20"/>
      <c r="B48" s="20"/>
      <c r="C48" s="20"/>
      <c r="D48" s="6"/>
      <c r="E48" s="6"/>
      <c r="F48" s="6"/>
    </row>
    <row r="52" spans="1:3" ht="12.75">
      <c r="A52" s="32" t="s">
        <v>35</v>
      </c>
      <c r="B52" s="32"/>
      <c r="C52" s="32"/>
    </row>
    <row r="54" spans="1:5" ht="12.75">
      <c r="A54" s="32" t="s">
        <v>70</v>
      </c>
      <c r="B54" s="32"/>
      <c r="C54" s="32"/>
      <c r="E54" s="9" t="s">
        <v>69</v>
      </c>
    </row>
    <row r="56" spans="1:5" ht="12.75">
      <c r="A56" s="32" t="s">
        <v>29</v>
      </c>
      <c r="B56" s="32"/>
      <c r="C56" s="32"/>
      <c r="E56" s="9" t="s">
        <v>30</v>
      </c>
    </row>
    <row r="58" spans="1:5" ht="12.75">
      <c r="A58" s="32" t="s">
        <v>67</v>
      </c>
      <c r="B58" s="32"/>
      <c r="C58" s="32"/>
      <c r="E58" s="9" t="s">
        <v>68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2014-06-11T01:02:45Z</cp:lastPrinted>
  <dcterms:created xsi:type="dcterms:W3CDTF">2011-12-22T01:13:17Z</dcterms:created>
  <dcterms:modified xsi:type="dcterms:W3CDTF">2018-11-10T04:15:15Z</dcterms:modified>
  <cp:category/>
  <cp:version/>
  <cp:contentType/>
  <cp:contentStatus/>
</cp:coreProperties>
</file>