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835" tabRatio="844" firstSheet="1" activeTab="1"/>
  </bookViews>
  <sheets>
    <sheet name="факт сентябрь (2)" sheetId="1" r:id="rId1"/>
    <sheet name="1-2 ценовые категории" sheetId="2" r:id="rId2"/>
    <sheet name="3-6 ценовые категории." sheetId="3" r:id="rId3"/>
  </sheets>
  <definedNames>
    <definedName name="_xlnm.Print_Titles" localSheetId="0">'факт сентябрь (2)'!$5:$6</definedName>
    <definedName name="_xlnm.Print_Area" localSheetId="1">'1-2 ценовые категории'!$A$1:$S$84</definedName>
    <definedName name="_xlnm.Print_Area" localSheetId="2">'3-6 ценовые категории.'!$A$1:$Q$34</definedName>
    <definedName name="_xlnm.Print_Area" localSheetId="0">'факт сентябрь (2)'!$A$1:$G$84</definedName>
  </definedNames>
  <calcPr fullCalcOnLoad="1" fullPrecision="0"/>
</workbook>
</file>

<file path=xl/sharedStrings.xml><?xml version="1.0" encoding="utf-8"?>
<sst xmlns="http://schemas.openxmlformats.org/spreadsheetml/2006/main" count="385" uniqueCount="113">
  <si>
    <t>Потребители с присоединенной мощностью равной и более 750 кВА</t>
  </si>
  <si>
    <t>Потребители с присоединенной мощностью до 750 кВА</t>
  </si>
  <si>
    <t>Бюджетные потребители</t>
  </si>
  <si>
    <t>ОАО "Коммунаровский рудник"</t>
  </si>
  <si>
    <t>Для производственных нужд электрокотельных: СаЭС, поселка Аскиз, ФГУ ЦСР "Туманный"</t>
  </si>
  <si>
    <t>ЗАО Курорт "Озеро Шира"</t>
  </si>
  <si>
    <t>ООО "Абаканэнергосбыт"</t>
  </si>
  <si>
    <t>ООО "Абазаэлектросбыт"</t>
  </si>
  <si>
    <t>ОАО "ГарантЭнергоПоставка РХ"</t>
  </si>
  <si>
    <t>№ п/п</t>
  </si>
  <si>
    <t>Потребители</t>
  </si>
  <si>
    <t>Электрифицированный железнодорожный транспорт (электротяга)</t>
  </si>
  <si>
    <t>Производители сельскохозяйственной продукции на производственные нужды</t>
  </si>
  <si>
    <t>в сети ВН</t>
  </si>
  <si>
    <t>в сети СН1</t>
  </si>
  <si>
    <t>в сети СН2</t>
  </si>
  <si>
    <t>в сети НН</t>
  </si>
  <si>
    <t>ОАО "Хакасэнерго" (для покупки потерь)</t>
  </si>
  <si>
    <t>ОАО "Хакасский Сетевой ЭнергоКомплекс" (для покупки потерь)</t>
  </si>
  <si>
    <t>Установленный ГКТ РХ одноставочный тариф на электроэнергию для соответствующей группы потребителей на 2006 г. (регулируемый тариф)</t>
  </si>
  <si>
    <t xml:space="preserve">Средневзвешанный тариф покупки электроэнергии  (мощности) для ОАО "Хакасэнергосбыт" на оптовом рынке на 2006 г. </t>
  </si>
  <si>
    <t xml:space="preserve"> (без НДС) руб./МВт.ч.</t>
  </si>
  <si>
    <t>Начальник ООР ФОРЭМ</t>
  </si>
  <si>
    <t>В.В.Черкашин</t>
  </si>
  <si>
    <t>И.О. начальника отдела экономики</t>
  </si>
  <si>
    <t>О.В.Баранова</t>
  </si>
  <si>
    <t>"УТВЕРЖДАЮ"
Исполнительный директор
ОАО "Хакасэнергосбыт"
________________________А.В.Обложенко
"_____"_________________________2006г.</t>
  </si>
  <si>
    <t>Плата за услуги, оказание которых является неотъемлемой частью процесса снабжения электрической энергией, п.109 Правил функционирования РРЭ
 (гр 3 - гр.4)</t>
  </si>
  <si>
    <t>Директор по закупкам и сбыту</t>
  </si>
  <si>
    <t>А.И. Худоногов</t>
  </si>
  <si>
    <t>Расчет прогнозного предельного уровня нерегулируемых цен на розничном рынке
для потребителей ОАО "Хакасэнергосбыт" за сентябрь 2006г.</t>
  </si>
  <si>
    <t>Прогнозная средневзвешенная свободная (нерегулируемая) цена электрической энергии (мощности) на оптовом рынке для ОАО "Хакасэнергосбыт" за сентябрь 2006г. по данным НП АТС</t>
  </si>
  <si>
    <t>Прогнозный предельный уровень нерегулируемых цен на розничном рынке для потребителей
ОАО "Хакасэнергосбыт"  за сентябрь  2006 г.
 (гр 5 + гр.6)</t>
  </si>
  <si>
    <t>ОАО "РУСАЛ Саяногорск" (ОАО "САЗ"</t>
  </si>
  <si>
    <t>ВН</t>
  </si>
  <si>
    <t>СН1</t>
  </si>
  <si>
    <t>СН2</t>
  </si>
  <si>
    <t>НН</t>
  </si>
  <si>
    <t>-</t>
  </si>
  <si>
    <t>Зоны суток</t>
  </si>
  <si>
    <t>Ночь</t>
  </si>
  <si>
    <t>Полупик</t>
  </si>
  <si>
    <t>Пик</t>
  </si>
  <si>
    <t>нижняя граница
диапазона,
в часах</t>
  </si>
  <si>
    <t>верхняя граница
диапазона,
в часах</t>
  </si>
  <si>
    <t>День</t>
  </si>
  <si>
    <t>номер
диапазона</t>
  </si>
  <si>
    <t>Диапазон числа часов использования
мощности</t>
  </si>
  <si>
    <t>Диапазон числа часов использовани
 мощности</t>
  </si>
  <si>
    <t>2.1. Предельный уровень нерегулируемых цен для трех зон суток,  руб./МВт.ч. (без НДС)</t>
  </si>
  <si>
    <t>2.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</si>
  <si>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2.2. Предельный уровень нерегулируемых цен для двух зон суток,  руб./МВт.ч. (без НДС)</t>
  </si>
  <si>
    <t>10
(ст.4+ст.8+ст.9)</t>
  </si>
  <si>
    <t>11
(ст.5+ст.8+ст.9)</t>
  </si>
  <si>
    <t>12
(ст.6+ст.8+ст.9)</t>
  </si>
  <si>
    <t>13
(ст.7+ст.8+ст.9)</t>
  </si>
  <si>
    <t>7
(ст.4+ст.5+ст.6)</t>
  </si>
  <si>
    <t>8
(ст.4+ст.5+ст.6)</t>
  </si>
  <si>
    <t>9
(ст.4+ст.5+ст.6)</t>
  </si>
  <si>
    <t>10
(ст.4+ст.5+ст.6)</t>
  </si>
  <si>
    <t>8
(ст.2+ст.6+ст.7)</t>
  </si>
  <si>
    <t>9
(ст.3+ст.6+ст.7)</t>
  </si>
  <si>
    <t>10
(ст.4+ст.6+ст.7)</t>
  </si>
  <si>
    <t>11
(ст.5+ст.6+ст.7)</t>
  </si>
  <si>
    <t xml:space="preserve">1. Первая ценовая категория
(для объемов покупки электрической энергии (мощности), учет которых осуществляется в целом за расчетный период)
</t>
  </si>
  <si>
    <t xml:space="preserve">Регулируемая часть тарифов на электрическую энергию для конечных потребителей </t>
  </si>
  <si>
    <t xml:space="preserve">Плата за комплексную  услугу по расчету требований и обязательств участников оптового рынка, оказываемую ЗАО "ЦФР" </t>
  </si>
  <si>
    <t xml:space="preserve"> --</t>
  </si>
  <si>
    <t>Нерегулируемые цены на электрическую энергию для конечных потребителей</t>
  </si>
  <si>
    <t>Ед. измерения</t>
  </si>
  <si>
    <t>--</t>
  </si>
  <si>
    <t>1.2. Предельный уровень нерегулируемых цен, дифференцированный по числу часов использования заявленной мощности, на электрическую энергию, отпускаемую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основании, руб./МВт.ч. (без НДС)</t>
  </si>
  <si>
    <t xml:space="preserve">Плата за комплексную услугу по расчету требований и обязательств участников оптового рынка, оказываемую ЗАО "ЦФР" </t>
  </si>
  <si>
    <t>Утверждаю:</t>
  </si>
  <si>
    <t>Директор ООО "Абаканэнергосбыт"</t>
  </si>
  <si>
    <t>_____________________А.А. Петрук</t>
  </si>
  <si>
    <t>"_____"___________________2012г.</t>
  </si>
  <si>
    <t>1.1.  Предельный уровень нерегулируемых цен, дифференцированных по диапазонам числа часов использования с применением коэффициентов оплаты мощности, которые определены в приложении № 7 к основным положениям функционирования розничных рынков электрической энергии, руб./МВт.ч. (без НДС)</t>
  </si>
  <si>
    <t>руб./МВт*ч</t>
  </si>
  <si>
    <t xml:space="preserve"> Плата за комплексную  услугу по расчету требований и обязательств участников оптового рынка, оказываемую ЗАО "ЦФР" </t>
  </si>
  <si>
    <t xml:space="preserve">
</t>
  </si>
  <si>
    <t>1.2.</t>
  </si>
  <si>
    <t>Зам. директора по экономике ООО "Абаканэнергосбыт"</t>
  </si>
  <si>
    <t>А.А. Аксентьев</t>
  </si>
  <si>
    <t xml:space="preserve">Ожидаемые предельные уровни нерегулируемых цен на электрическую энергию (мощность), поставляемую покупателям                                                                                                                    ООО "Абаканэнергосбыт"
в январе 2012 г. </t>
  </si>
  <si>
    <t>3.1. Ставка за электрическую энергию предельного уровня нерегулируемой цены для расчетов по третьей и пятой ценовым категориям, руб./МВт-ч без НДС</t>
  </si>
  <si>
    <t>Ставки предельного уровня
нерегулируемой цены</t>
  </si>
  <si>
    <t>ставка за энергию</t>
  </si>
  <si>
    <r>
      <t>11</t>
    </r>
    <r>
      <rPr>
        <sz val="10"/>
        <rFont val="Tahoma"/>
        <family val="2"/>
      </rPr>
      <t xml:space="preserve">                       </t>
    </r>
    <r>
      <rPr>
        <sz val="8.5"/>
        <rFont val="Tahoma"/>
        <family val="2"/>
      </rPr>
      <t>(ст.2+ст.6+ст.7)</t>
    </r>
  </si>
  <si>
    <t>12                       (ст.3+ст.6+ст.8)</t>
  </si>
  <si>
    <t>13                               (ст.4+ст.6+ст.9)</t>
  </si>
  <si>
    <t>14                               (ст.5+ст.6+ст.10)</t>
  </si>
  <si>
    <t>3.2. Ставка за мощность предельного уровня нерегулируемой цены –</t>
  </si>
  <si>
    <t>1.1.</t>
  </si>
  <si>
    <t>руб./МВт*мес.</t>
  </si>
  <si>
    <t>4. Четвертая, шестая ценовые категории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</si>
  <si>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3. Третья, пятая ценовые категории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</si>
  <si>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>ставка за мощность</t>
  </si>
  <si>
    <t>4.1. Ставка за электрическую энергию предельного уровня нерегулируемой цены для расчетов по четвертой и шестой ценовым категориям (без НДС)</t>
  </si>
  <si>
    <t>4.2. Ставка за мощность предельного уровня нерегулируемой цены, руб./МВт в месяц без НДС</t>
  </si>
  <si>
    <t>Стоимость электрической энергии и мощности на ОРЭМ                                                          (по данным                                             ООО "Абаканэнергосбыт" - фактические цены за декабрь 2011)</t>
  </si>
  <si>
    <t>Стоимость электрической энергии и мощности на ОРЭМ                                                (по данным                                             ООО "Абаканэнергосбыт" - фактические цены за декабрь 2011)</t>
  </si>
  <si>
    <t>Стоимость мощности на ОРЭМ (по данным ООО "Абаканэнергосбыт" - фактические цены за декабрь 2011)</t>
  </si>
  <si>
    <t>Стоимость электрической энергии на ОРЭМ (по данным ООО "Абаканэнергосбыт" - фактические цены за декабрь 2011)</t>
  </si>
  <si>
    <t>Стоимость электрической энергии и мощности на ОРЭМ                                                    (по данным                                             ООО "Абаканэнергосбыт" - фактические цены за декабрь 2011)</t>
  </si>
  <si>
    <t>Стоимость электрической энергии и мощности на ОРЭМ                                                 (по данным                                             ООО "Абаканэнергосбыт" - фактические цены за декабрь 2011)</t>
  </si>
  <si>
    <t>Ставки предельных уровней нерегулируемых цен на розничном рынке</t>
  </si>
  <si>
    <t>Ставки на электрическую энергию предельных уровней нерегулируемых цен на розничном рынке</t>
  </si>
  <si>
    <t xml:space="preserve">Ожидаемые предельные уровни нерегулируемых цен на электрическую энергию (мощность), поставляемую покупателям  ООО "Абаканэнергосбыт" в феврале 2012 г. </t>
  </si>
  <si>
    <t xml:space="preserve">              * Примечание: в связи с тем, что ОАО "АТС" не были опубликованы фактические нерегулируемые цены на электрическую энергию (мощность) за февраль 2012 года, расчеты с потребителями ООО "Абаканэнергосбыт" за потребленную электрическую энергию и мощность в феврале текущего года будут производиться по прогнозным нерегулируемым ценам, рассчитанным с учетом фактических средневзвешенных нерегулируемых цен за декабрь 2011 года. После публикации ОАО "АТС" фактических нерегулируемых цен, специалистами ООО "Абаканэнергосбыт" будет произведен перерасчет.</t>
  </si>
  <si>
    <r>
      <t xml:space="preserve">руб./МВт в месяц без НДС. </t>
    </r>
    <r>
      <rPr>
        <b/>
        <sz val="9"/>
        <rFont val="Arial Cyr"/>
        <family val="0"/>
      </rPr>
      <t>(по данным ООО "Абаканэнергосбыт" - фактические цены за декабрь 2011)</t>
    </r>
  </si>
  <si>
    <t>1.3.  Предельный уровень нерегулируемых цен, дифференцированных по диапазонам числа часов использования с применением коэффициентов оплаты мощности, которые определены в приложении № 7 к основным положениям функционирования розничных рынков электрической энергии                                                                  для организаций Министерства обороны РФ, руб./МВт.ч. (без НДС)</t>
  </si>
  <si>
    <t>1.4. Предельный уровень нерегулируемых цен, дифференцированный по числу часов использования заявленной мощности, на электрическую энергию, отпускаемую ООО "Абаканэнергосбыт" организациям Министерства обороны РФ,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основании, руб./МВт.ч. (без НДС)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</si>
</sst>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0"/>
    <numFmt numFmtId="175" formatCode="0.0000000"/>
    <numFmt numFmtId="176" formatCode="0.00000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9"/>
      <name val="Arial"/>
      <family val="2"/>
    </font>
    <font>
      <sz val="14"/>
      <name val="Arial Cyr"/>
      <family val="0"/>
    </font>
    <font>
      <sz val="10"/>
      <name val="Helv"/>
      <family val="0"/>
    </font>
    <font>
      <sz val="9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.5"/>
      <name val="Tahoma"/>
      <family val="2"/>
    </font>
    <font>
      <b/>
      <i/>
      <sz val="10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3.5"/>
      <name val="Arial Cyr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textRotation="90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ill="1" applyAlignment="1">
      <alignment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6" fillId="0" borderId="1" xfId="0" applyFont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left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17" fillId="0" borderId="9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2" fontId="16" fillId="0" borderId="9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justify" wrapText="1"/>
    </xf>
    <xf numFmtId="0" fontId="11" fillId="0" borderId="0" xfId="0" applyFont="1" applyFill="1" applyBorder="1" applyAlignment="1">
      <alignment vertical="justify"/>
    </xf>
    <xf numFmtId="0" fontId="22" fillId="0" borderId="0" xfId="0" applyFont="1" applyAlignment="1">
      <alignment/>
    </xf>
    <xf numFmtId="0" fontId="12" fillId="0" borderId="0" xfId="0" applyFont="1" applyFill="1" applyAlignment="1">
      <alignment horizontal="center" vertical="center" wrapText="1"/>
    </xf>
    <xf numFmtId="0" fontId="15" fillId="0" borderId="0" xfId="0" applyFill="1" applyAlignment="1">
      <alignment/>
    </xf>
    <xf numFmtId="0" fontId="11" fillId="0" borderId="0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left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8" fontId="0" fillId="0" borderId="9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168" fontId="0" fillId="0" borderId="1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68" fontId="0" fillId="0" borderId="2" xfId="0" applyNumberFormat="1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8" fontId="0" fillId="0" borderId="3" xfId="0" applyNumberFormat="1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2" fontId="9" fillId="0" borderId="33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 vertical="center" wrapText="1"/>
    </xf>
    <xf numFmtId="2" fontId="9" fillId="0" borderId="35" xfId="0" applyNumberFormat="1" applyFont="1" applyFill="1" applyBorder="1" applyAlignment="1">
      <alignment horizontal="center" vertical="center" wrapText="1"/>
    </xf>
    <xf numFmtId="2" fontId="9" fillId="0" borderId="36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/>
    </xf>
    <xf numFmtId="2" fontId="9" fillId="0" borderId="38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justify"/>
    </xf>
    <xf numFmtId="168" fontId="0" fillId="0" borderId="39" xfId="0" applyNumberFormat="1" applyFont="1" applyFill="1" applyBorder="1" applyAlignment="1">
      <alignment horizontal="center" vertical="center"/>
    </xf>
    <xf numFmtId="168" fontId="0" fillId="0" borderId="40" xfId="0" applyNumberFormat="1" applyFont="1" applyFill="1" applyBorder="1" applyAlignment="1">
      <alignment horizontal="center" vertical="center"/>
    </xf>
    <xf numFmtId="168" fontId="0" fillId="0" borderId="41" xfId="0" applyNumberFormat="1" applyFont="1" applyFill="1" applyBorder="1" applyAlignment="1">
      <alignment horizontal="center" vertical="center"/>
    </xf>
    <xf numFmtId="168" fontId="0" fillId="0" borderId="27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0" fillId="0" borderId="28" xfId="0" applyNumberFormat="1" applyFont="1" applyFill="1" applyBorder="1" applyAlignment="1">
      <alignment horizontal="center" vertical="center"/>
    </xf>
    <xf numFmtId="168" fontId="0" fillId="0" borderId="42" xfId="0" applyNumberFormat="1" applyFont="1" applyFill="1" applyBorder="1" applyAlignment="1">
      <alignment horizontal="center" vertical="center"/>
    </xf>
    <xf numFmtId="168" fontId="0" fillId="0" borderId="37" xfId="0" applyNumberFormat="1" applyFont="1" applyFill="1" applyBorder="1" applyAlignment="1">
      <alignment horizontal="center" vertical="center"/>
    </xf>
    <xf numFmtId="168" fontId="0" fillId="0" borderId="43" xfId="0" applyNumberFormat="1" applyFont="1" applyFill="1" applyBorder="1" applyAlignment="1">
      <alignment horizontal="center" vertical="center"/>
    </xf>
    <xf numFmtId="168" fontId="0" fillId="0" borderId="15" xfId="0" applyNumberFormat="1" applyFont="1" applyFill="1" applyBorder="1" applyAlignment="1">
      <alignment horizontal="center"/>
    </xf>
    <xf numFmtId="168" fontId="0" fillId="0" borderId="16" xfId="0" applyNumberFormat="1" applyFont="1" applyFill="1" applyBorder="1" applyAlignment="1">
      <alignment horizontal="center"/>
    </xf>
    <xf numFmtId="168" fontId="0" fillId="0" borderId="17" xfId="0" applyNumberFormat="1" applyFont="1" applyFill="1" applyBorder="1" applyAlignment="1">
      <alignment horizontal="center"/>
    </xf>
    <xf numFmtId="168" fontId="0" fillId="0" borderId="44" xfId="0" applyNumberFormat="1" applyFont="1" applyFill="1" applyBorder="1" applyAlignment="1">
      <alignment horizontal="center"/>
    </xf>
    <xf numFmtId="168" fontId="0" fillId="0" borderId="45" xfId="0" applyNumberFormat="1" applyFont="1" applyFill="1" applyBorder="1" applyAlignment="1">
      <alignment horizontal="center"/>
    </xf>
    <xf numFmtId="168" fontId="0" fillId="0" borderId="46" xfId="0" applyNumberFormat="1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 vertical="justify" wrapText="1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left" vertical="center" wrapText="1"/>
    </xf>
    <xf numFmtId="2" fontId="16" fillId="0" borderId="17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164" fontId="16" fillId="0" borderId="48" xfId="0" applyNumberFormat="1" applyFont="1" applyFill="1" applyBorder="1" applyAlignment="1">
      <alignment horizontal="center" vertical="center" wrapText="1"/>
    </xf>
    <xf numFmtId="164" fontId="16" fillId="0" borderId="49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1" xfId="0" applyNumberFormat="1" applyFill="1" applyBorder="1" applyAlignment="1" quotePrefix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164" fontId="0" fillId="0" borderId="44" xfId="0" applyNumberFormat="1" applyFont="1" applyFill="1" applyBorder="1" applyAlignment="1">
      <alignment horizontal="center"/>
    </xf>
    <xf numFmtId="164" fontId="0" fillId="0" borderId="45" xfId="0" applyNumberFormat="1" applyFont="1" applyFill="1" applyBorder="1" applyAlignment="1">
      <alignment horizontal="center"/>
    </xf>
    <xf numFmtId="164" fontId="0" fillId="0" borderId="46" xfId="0" applyNumberFormat="1" applyFon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 quotePrefix="1">
      <alignment horizontal="center"/>
    </xf>
    <xf numFmtId="4" fontId="0" fillId="0" borderId="5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164" fontId="0" fillId="0" borderId="5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  <cellStyle name="㼿㼿㼿_x0000__x0000__x0000__x0000__x0000__x0000__x0000__x0000_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="75" zoomScaleSheetLayoutView="75" workbookViewId="0" topLeftCell="A58">
      <selection activeCell="C10" sqref="C10"/>
    </sheetView>
  </sheetViews>
  <sheetFormatPr defaultColWidth="9.00390625" defaultRowHeight="12.75"/>
  <cols>
    <col min="1" max="1" width="3.875" style="10" bestFit="1" customWidth="1"/>
    <col min="2" max="2" width="38.25390625" style="10" customWidth="1"/>
    <col min="3" max="3" width="17.25390625" style="10" bestFit="1" customWidth="1"/>
    <col min="4" max="4" width="14.625" style="10" bestFit="1" customWidth="1"/>
    <col min="5" max="5" width="19.875" style="10" bestFit="1" customWidth="1"/>
    <col min="6" max="6" width="19.875" style="11" bestFit="1" customWidth="1"/>
    <col min="7" max="7" width="23.25390625" style="10" bestFit="1" customWidth="1"/>
    <col min="8" max="16384" width="9.125" style="10" customWidth="1"/>
  </cols>
  <sheetData>
    <row r="1" spans="6:7" ht="121.5" customHeight="1">
      <c r="F1" s="121" t="s">
        <v>26</v>
      </c>
      <c r="G1" s="121"/>
    </row>
    <row r="3" spans="1:7" ht="39" customHeight="1">
      <c r="A3" s="122" t="s">
        <v>30</v>
      </c>
      <c r="B3" s="122"/>
      <c r="C3" s="122"/>
      <c r="D3" s="122"/>
      <c r="E3" s="122"/>
      <c r="F3" s="122"/>
      <c r="G3" s="122"/>
    </row>
    <row r="4" spans="1:7" s="15" customFormat="1" ht="15">
      <c r="A4" s="36"/>
      <c r="B4" s="12"/>
      <c r="C4" s="12"/>
      <c r="D4" s="12"/>
      <c r="E4" s="12"/>
      <c r="F4" s="13"/>
      <c r="G4" s="14" t="s">
        <v>21</v>
      </c>
    </row>
    <row r="5" spans="1:7" s="16" customFormat="1" ht="183" customHeight="1">
      <c r="A5" s="32" t="s">
        <v>9</v>
      </c>
      <c r="B5" s="32" t="s">
        <v>10</v>
      </c>
      <c r="C5" s="33" t="s">
        <v>19</v>
      </c>
      <c r="D5" s="33" t="s">
        <v>20</v>
      </c>
      <c r="E5" s="33" t="s">
        <v>27</v>
      </c>
      <c r="F5" s="33" t="s">
        <v>31</v>
      </c>
      <c r="G5" s="33" t="s">
        <v>32</v>
      </c>
    </row>
    <row r="6" spans="1:7" s="19" customFormat="1" ht="1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8">
        <v>6</v>
      </c>
      <c r="G6" s="17">
        <v>7</v>
      </c>
    </row>
    <row r="7" spans="1:7" ht="28.5" customHeight="1">
      <c r="A7" s="20">
        <v>1</v>
      </c>
      <c r="B7" s="21" t="s">
        <v>33</v>
      </c>
      <c r="C7" s="25"/>
      <c r="D7" s="26"/>
      <c r="E7" s="23"/>
      <c r="F7" s="22"/>
      <c r="G7" s="23"/>
    </row>
    <row r="8" spans="1:7" s="1" customFormat="1" ht="12.75">
      <c r="A8" s="2"/>
      <c r="B8" s="5" t="s">
        <v>13</v>
      </c>
      <c r="C8" s="35">
        <v>260.99</v>
      </c>
      <c r="D8" s="3">
        <v>79.35</v>
      </c>
      <c r="E8" s="3">
        <f>C8-D8</f>
        <v>181.64</v>
      </c>
      <c r="F8" s="4">
        <v>54.58</v>
      </c>
      <c r="G8" s="4">
        <f>E8+F8</f>
        <v>236.22</v>
      </c>
    </row>
    <row r="9" spans="1:7" s="1" customFormat="1" ht="12.75">
      <c r="A9" s="2"/>
      <c r="B9" s="5" t="s">
        <v>14</v>
      </c>
      <c r="C9" s="35"/>
      <c r="D9" s="3"/>
      <c r="F9" s="4"/>
      <c r="G9" s="4"/>
    </row>
    <row r="10" spans="1:7" s="1" customFormat="1" ht="12.75">
      <c r="A10" s="2"/>
      <c r="B10" s="5" t="s">
        <v>15</v>
      </c>
      <c r="C10" s="35"/>
      <c r="D10" s="3"/>
      <c r="E10" s="3"/>
      <c r="F10" s="3"/>
      <c r="G10" s="3"/>
    </row>
    <row r="11" spans="1:7" s="1" customFormat="1" ht="12.75">
      <c r="A11" s="2"/>
      <c r="B11" s="5" t="s">
        <v>16</v>
      </c>
      <c r="C11" s="35"/>
      <c r="D11" s="3"/>
      <c r="E11" s="3"/>
      <c r="F11" s="4"/>
      <c r="G11" s="4"/>
    </row>
    <row r="12" spans="1:7" ht="28.5" customHeight="1">
      <c r="A12" s="20">
        <v>1</v>
      </c>
      <c r="B12" s="21" t="s">
        <v>0</v>
      </c>
      <c r="C12" s="25"/>
      <c r="D12" s="26"/>
      <c r="E12" s="23"/>
      <c r="F12" s="22"/>
      <c r="G12" s="23"/>
    </row>
    <row r="13" spans="1:7" s="1" customFormat="1" ht="12.75">
      <c r="A13" s="2"/>
      <c r="B13" s="5" t="s">
        <v>13</v>
      </c>
      <c r="C13" s="35">
        <v>294.2</v>
      </c>
      <c r="D13" s="3">
        <v>79.35</v>
      </c>
      <c r="E13" s="3">
        <f>C13-D13</f>
        <v>214.85</v>
      </c>
      <c r="F13" s="4">
        <v>54.58</v>
      </c>
      <c r="G13" s="4">
        <f>E13+F13</f>
        <v>269.43</v>
      </c>
    </row>
    <row r="14" spans="1:7" s="1" customFormat="1" ht="12.75">
      <c r="A14" s="2"/>
      <c r="B14" s="5" t="s">
        <v>14</v>
      </c>
      <c r="C14" s="35">
        <v>348</v>
      </c>
      <c r="D14" s="3">
        <v>79.35</v>
      </c>
      <c r="E14" s="3">
        <f>C14-D14</f>
        <v>268.65</v>
      </c>
      <c r="F14" s="4">
        <f>$F$13</f>
        <v>54.58</v>
      </c>
      <c r="G14" s="4">
        <f>E14+F14</f>
        <v>323.23</v>
      </c>
    </row>
    <row r="15" spans="1:7" s="1" customFormat="1" ht="12.75">
      <c r="A15" s="2"/>
      <c r="B15" s="5" t="s">
        <v>15</v>
      </c>
      <c r="C15" s="35">
        <v>395.3</v>
      </c>
      <c r="D15" s="3">
        <v>79.35</v>
      </c>
      <c r="E15" s="3">
        <f>C15-D15</f>
        <v>315.95</v>
      </c>
      <c r="F15" s="4">
        <f>F14</f>
        <v>54.58</v>
      </c>
      <c r="G15" s="4">
        <f>E15+F15</f>
        <v>370.53</v>
      </c>
    </row>
    <row r="16" spans="1:7" s="1" customFormat="1" ht="12.75">
      <c r="A16" s="2"/>
      <c r="B16" s="5" t="s">
        <v>16</v>
      </c>
      <c r="C16" s="35">
        <v>437.5</v>
      </c>
      <c r="D16" s="3">
        <v>79.35</v>
      </c>
      <c r="E16" s="3">
        <f>C16-D16</f>
        <v>358.15</v>
      </c>
      <c r="F16" s="4">
        <f>F15</f>
        <v>54.58</v>
      </c>
      <c r="G16" s="4">
        <f>E16+F16</f>
        <v>412.73</v>
      </c>
    </row>
    <row r="17" spans="1:7" ht="41.25" customHeight="1">
      <c r="A17" s="20">
        <v>2</v>
      </c>
      <c r="B17" s="21" t="s">
        <v>1</v>
      </c>
      <c r="C17" s="25"/>
      <c r="D17" s="26"/>
      <c r="E17" s="23"/>
      <c r="F17" s="22"/>
      <c r="G17" s="23"/>
    </row>
    <row r="18" spans="1:7" s="1" customFormat="1" ht="12.75">
      <c r="A18" s="2"/>
      <c r="B18" s="5" t="s">
        <v>13</v>
      </c>
      <c r="C18" s="35">
        <v>344.1</v>
      </c>
      <c r="D18" s="3">
        <v>79.35</v>
      </c>
      <c r="E18" s="3">
        <f>C18-D18</f>
        <v>264.75</v>
      </c>
      <c r="F18" s="4">
        <v>54.58</v>
      </c>
      <c r="G18" s="4">
        <f>E18+F18</f>
        <v>319.33</v>
      </c>
    </row>
    <row r="19" spans="1:7" s="1" customFormat="1" ht="12.75">
      <c r="A19" s="2"/>
      <c r="B19" s="5" t="s">
        <v>14</v>
      </c>
      <c r="C19" s="35">
        <v>452.4</v>
      </c>
      <c r="D19" s="3">
        <v>79.35</v>
      </c>
      <c r="E19" s="3">
        <f>C19-D19</f>
        <v>373.05</v>
      </c>
      <c r="F19" s="4">
        <f>$F$13</f>
        <v>54.58</v>
      </c>
      <c r="G19" s="4">
        <f>E19+F19</f>
        <v>427.63</v>
      </c>
    </row>
    <row r="20" spans="1:7" s="1" customFormat="1" ht="12.75">
      <c r="A20" s="2"/>
      <c r="B20" s="5" t="s">
        <v>15</v>
      </c>
      <c r="C20" s="35">
        <v>483.8</v>
      </c>
      <c r="D20" s="3">
        <v>79.35</v>
      </c>
      <c r="E20" s="3">
        <f>C20-D20</f>
        <v>404.45</v>
      </c>
      <c r="F20" s="4">
        <f>F19</f>
        <v>54.58</v>
      </c>
      <c r="G20" s="4">
        <f>E20+F20</f>
        <v>459.03</v>
      </c>
    </row>
    <row r="21" spans="1:7" s="1" customFormat="1" ht="12.75">
      <c r="A21" s="2"/>
      <c r="B21" s="5" t="s">
        <v>16</v>
      </c>
      <c r="C21" s="35">
        <v>578</v>
      </c>
      <c r="D21" s="3">
        <v>79.35</v>
      </c>
      <c r="E21" s="3">
        <f>C21-D21</f>
        <v>498.65</v>
      </c>
      <c r="F21" s="4">
        <f>F20</f>
        <v>54.58</v>
      </c>
      <c r="G21" s="4">
        <f>E21+F21</f>
        <v>553.23</v>
      </c>
    </row>
    <row r="22" spans="1:7" ht="33.75" customHeight="1">
      <c r="A22" s="20">
        <v>3</v>
      </c>
      <c r="B22" s="21" t="s">
        <v>11</v>
      </c>
      <c r="C22" s="24"/>
      <c r="D22" s="23"/>
      <c r="E22" s="23"/>
      <c r="F22" s="22"/>
      <c r="G22" s="23"/>
    </row>
    <row r="23" spans="1:7" s="1" customFormat="1" ht="12.75">
      <c r="A23" s="2"/>
      <c r="B23" s="5" t="s">
        <v>13</v>
      </c>
      <c r="C23" s="34">
        <v>283.4</v>
      </c>
      <c r="D23" s="3">
        <v>79.35</v>
      </c>
      <c r="E23" s="3">
        <f>C23-D23</f>
        <v>204.05</v>
      </c>
      <c r="F23" s="4">
        <v>54.58</v>
      </c>
      <c r="G23" s="4">
        <f>E23+F23</f>
        <v>258.63</v>
      </c>
    </row>
    <row r="24" spans="1:7" s="1" customFormat="1" ht="12.75">
      <c r="A24" s="2"/>
      <c r="B24" s="5" t="s">
        <v>14</v>
      </c>
      <c r="C24" s="4"/>
      <c r="D24" s="3"/>
      <c r="E24" s="3"/>
      <c r="F24" s="4"/>
      <c r="G24" s="3"/>
    </row>
    <row r="25" spans="1:7" s="1" customFormat="1" ht="12.75">
      <c r="A25" s="2"/>
      <c r="B25" s="5" t="s">
        <v>15</v>
      </c>
      <c r="C25" s="4"/>
      <c r="D25" s="3"/>
      <c r="E25" s="3"/>
      <c r="F25" s="4"/>
      <c r="G25" s="3"/>
    </row>
    <row r="26" spans="1:7" s="1" customFormat="1" ht="12.75">
      <c r="A26" s="2"/>
      <c r="B26" s="5" t="s">
        <v>16</v>
      </c>
      <c r="C26" s="4"/>
      <c r="D26" s="3"/>
      <c r="E26" s="3"/>
      <c r="F26" s="4"/>
      <c r="G26" s="3"/>
    </row>
    <row r="27" spans="1:7" ht="15">
      <c r="A27" s="20">
        <v>4</v>
      </c>
      <c r="B27" s="21" t="s">
        <v>2</v>
      </c>
      <c r="C27" s="22"/>
      <c r="D27" s="23"/>
      <c r="E27" s="23"/>
      <c r="F27" s="22"/>
      <c r="G27" s="23"/>
    </row>
    <row r="28" spans="1:7" s="1" customFormat="1" ht="12.75">
      <c r="A28" s="2"/>
      <c r="B28" s="5" t="s">
        <v>13</v>
      </c>
      <c r="C28" s="118">
        <v>398.2</v>
      </c>
      <c r="D28" s="3">
        <v>79.35</v>
      </c>
      <c r="E28" s="4">
        <f>C28-D28</f>
        <v>318.85</v>
      </c>
      <c r="F28" s="4">
        <v>54.58</v>
      </c>
      <c r="G28" s="4">
        <f>E28+F28</f>
        <v>373.43</v>
      </c>
    </row>
    <row r="29" spans="1:7" s="1" customFormat="1" ht="12.75">
      <c r="A29" s="2"/>
      <c r="B29" s="5" t="s">
        <v>14</v>
      </c>
      <c r="C29" s="119"/>
      <c r="D29" s="3"/>
      <c r="E29" s="3"/>
      <c r="F29" s="4"/>
      <c r="G29" s="3"/>
    </row>
    <row r="30" spans="1:7" s="1" customFormat="1" ht="12.75">
      <c r="A30" s="2"/>
      <c r="B30" s="5" t="s">
        <v>15</v>
      </c>
      <c r="C30" s="119"/>
      <c r="D30" s="3"/>
      <c r="E30" s="3"/>
      <c r="F30" s="4"/>
      <c r="G30" s="3"/>
    </row>
    <row r="31" spans="1:7" s="1" customFormat="1" ht="12.75">
      <c r="A31" s="2"/>
      <c r="B31" s="5" t="s">
        <v>16</v>
      </c>
      <c r="C31" s="120"/>
      <c r="D31" s="3"/>
      <c r="E31" s="3"/>
      <c r="F31" s="4"/>
      <c r="G31" s="3"/>
    </row>
    <row r="32" spans="1:7" ht="20.25" customHeight="1">
      <c r="A32" s="20">
        <v>5</v>
      </c>
      <c r="B32" s="21" t="s">
        <v>3</v>
      </c>
      <c r="C32" s="22"/>
      <c r="D32" s="23"/>
      <c r="E32" s="23"/>
      <c r="F32" s="22"/>
      <c r="G32" s="23"/>
    </row>
    <row r="33" spans="1:7" s="1" customFormat="1" ht="12.75">
      <c r="A33" s="2"/>
      <c r="B33" s="5" t="s">
        <v>13</v>
      </c>
      <c r="C33" s="118">
        <v>271.42</v>
      </c>
      <c r="D33" s="3">
        <v>79.35</v>
      </c>
      <c r="E33" s="3">
        <f>C33-D33</f>
        <v>192.07</v>
      </c>
      <c r="F33" s="4">
        <v>54.58</v>
      </c>
      <c r="G33" s="4">
        <f>E33+F33</f>
        <v>246.65</v>
      </c>
    </row>
    <row r="34" spans="1:7" s="1" customFormat="1" ht="12.75">
      <c r="A34" s="2"/>
      <c r="B34" s="5" t="s">
        <v>14</v>
      </c>
      <c r="C34" s="119"/>
      <c r="D34" s="3"/>
      <c r="E34" s="3"/>
      <c r="F34" s="4"/>
      <c r="G34" s="3"/>
    </row>
    <row r="35" spans="1:7" s="1" customFormat="1" ht="12.75">
      <c r="A35" s="2"/>
      <c r="B35" s="5" t="s">
        <v>15</v>
      </c>
      <c r="C35" s="119"/>
      <c r="D35" s="3"/>
      <c r="E35" s="3"/>
      <c r="F35" s="4"/>
      <c r="G35" s="3"/>
    </row>
    <row r="36" spans="1:7" s="1" customFormat="1" ht="12.75">
      <c r="A36" s="2"/>
      <c r="B36" s="5" t="s">
        <v>16</v>
      </c>
      <c r="C36" s="120"/>
      <c r="D36" s="3"/>
      <c r="E36" s="3"/>
      <c r="F36" s="4"/>
      <c r="G36" s="3"/>
    </row>
    <row r="37" spans="1:7" ht="43.5" customHeight="1">
      <c r="A37" s="20">
        <v>6</v>
      </c>
      <c r="B37" s="21" t="s">
        <v>4</v>
      </c>
      <c r="C37" s="22"/>
      <c r="D37" s="23"/>
      <c r="E37" s="23"/>
      <c r="F37" s="22"/>
      <c r="G37" s="23"/>
    </row>
    <row r="38" spans="1:7" s="1" customFormat="1" ht="12.75">
      <c r="A38" s="2"/>
      <c r="B38" s="5" t="s">
        <v>13</v>
      </c>
      <c r="C38" s="118">
        <v>175</v>
      </c>
      <c r="D38" s="3">
        <v>79.35</v>
      </c>
      <c r="E38" s="3">
        <f>C38-D38</f>
        <v>95.65</v>
      </c>
      <c r="F38" s="4">
        <v>54.58</v>
      </c>
      <c r="G38" s="4">
        <f>E38+F38</f>
        <v>150.23</v>
      </c>
    </row>
    <row r="39" spans="1:7" s="1" customFormat="1" ht="12.75">
      <c r="A39" s="2"/>
      <c r="B39" s="5" t="s">
        <v>14</v>
      </c>
      <c r="C39" s="119"/>
      <c r="D39" s="3"/>
      <c r="E39" s="3"/>
      <c r="F39" s="4"/>
      <c r="G39" s="3"/>
    </row>
    <row r="40" spans="1:7" s="1" customFormat="1" ht="12.75">
      <c r="A40" s="2"/>
      <c r="B40" s="5" t="s">
        <v>15</v>
      </c>
      <c r="C40" s="119"/>
      <c r="D40" s="3"/>
      <c r="E40" s="3"/>
      <c r="F40" s="4"/>
      <c r="G40" s="3"/>
    </row>
    <row r="41" spans="1:7" s="1" customFormat="1" ht="12.75">
      <c r="A41" s="2"/>
      <c r="B41" s="5" t="s">
        <v>16</v>
      </c>
      <c r="C41" s="120"/>
      <c r="D41" s="3"/>
      <c r="E41" s="3"/>
      <c r="F41" s="4"/>
      <c r="G41" s="3"/>
    </row>
    <row r="42" spans="1:7" ht="32.25" customHeight="1">
      <c r="A42" s="20">
        <v>7</v>
      </c>
      <c r="B42" s="21" t="s">
        <v>12</v>
      </c>
      <c r="C42" s="22"/>
      <c r="D42" s="23"/>
      <c r="E42" s="23"/>
      <c r="F42" s="22"/>
      <c r="G42" s="23"/>
    </row>
    <row r="43" spans="1:7" s="1" customFormat="1" ht="12.75">
      <c r="A43" s="2"/>
      <c r="B43" s="5" t="s">
        <v>13</v>
      </c>
      <c r="C43" s="118">
        <v>380</v>
      </c>
      <c r="D43" s="3">
        <v>79.35</v>
      </c>
      <c r="E43" s="3">
        <f>C43-D43</f>
        <v>300.65</v>
      </c>
      <c r="F43" s="4">
        <v>54.58</v>
      </c>
      <c r="G43" s="4">
        <f>E43+F43</f>
        <v>355.23</v>
      </c>
    </row>
    <row r="44" spans="1:7" s="1" customFormat="1" ht="12.75">
      <c r="A44" s="2"/>
      <c r="B44" s="5" t="s">
        <v>14</v>
      </c>
      <c r="C44" s="119"/>
      <c r="D44" s="3"/>
      <c r="E44" s="3"/>
      <c r="F44" s="4"/>
      <c r="G44" s="3"/>
    </row>
    <row r="45" spans="1:7" s="1" customFormat="1" ht="12.75">
      <c r="A45" s="2"/>
      <c r="B45" s="5" t="s">
        <v>15</v>
      </c>
      <c r="C45" s="119"/>
      <c r="D45" s="3"/>
      <c r="E45" s="3"/>
      <c r="F45" s="4"/>
      <c r="G45" s="3"/>
    </row>
    <row r="46" spans="1:7" s="1" customFormat="1" ht="12.75">
      <c r="A46" s="2"/>
      <c r="B46" s="5" t="s">
        <v>16</v>
      </c>
      <c r="C46" s="120"/>
      <c r="D46" s="3"/>
      <c r="E46" s="3"/>
      <c r="F46" s="4"/>
      <c r="G46" s="3"/>
    </row>
    <row r="47" spans="1:7" ht="15">
      <c r="A47" s="20">
        <v>8</v>
      </c>
      <c r="B47" s="21" t="s">
        <v>5</v>
      </c>
      <c r="C47" s="22"/>
      <c r="D47" s="23"/>
      <c r="E47" s="23"/>
      <c r="F47" s="22"/>
      <c r="G47" s="23"/>
    </row>
    <row r="48" spans="1:7" s="1" customFormat="1" ht="12.75">
      <c r="A48" s="2"/>
      <c r="B48" s="5" t="s">
        <v>13</v>
      </c>
      <c r="C48" s="118">
        <v>398.2</v>
      </c>
      <c r="D48" s="3">
        <v>79.35</v>
      </c>
      <c r="E48" s="3">
        <f>C48-D48</f>
        <v>318.85</v>
      </c>
      <c r="F48" s="4">
        <v>54.58</v>
      </c>
      <c r="G48" s="4">
        <f>E48+F48</f>
        <v>373.43</v>
      </c>
    </row>
    <row r="49" spans="1:7" s="1" customFormat="1" ht="12.75">
      <c r="A49" s="2"/>
      <c r="B49" s="5" t="s">
        <v>14</v>
      </c>
      <c r="C49" s="119"/>
      <c r="D49" s="3"/>
      <c r="E49" s="3"/>
      <c r="F49" s="4"/>
      <c r="G49" s="3"/>
    </row>
    <row r="50" spans="1:7" s="1" customFormat="1" ht="12.75">
      <c r="A50" s="2"/>
      <c r="B50" s="5" t="s">
        <v>15</v>
      </c>
      <c r="C50" s="119"/>
      <c r="D50" s="3"/>
      <c r="E50" s="3"/>
      <c r="F50" s="4"/>
      <c r="G50" s="3"/>
    </row>
    <row r="51" spans="1:7" s="1" customFormat="1" ht="12.75">
      <c r="A51" s="2"/>
      <c r="B51" s="5" t="s">
        <v>16</v>
      </c>
      <c r="C51" s="120"/>
      <c r="D51" s="3"/>
      <c r="E51" s="3"/>
      <c r="F51" s="4"/>
      <c r="G51" s="3"/>
    </row>
    <row r="52" spans="1:7" ht="15">
      <c r="A52" s="20">
        <v>9</v>
      </c>
      <c r="B52" s="21" t="s">
        <v>6</v>
      </c>
      <c r="C52" s="22"/>
      <c r="D52" s="23"/>
      <c r="E52" s="23"/>
      <c r="F52" s="22"/>
      <c r="G52" s="23"/>
    </row>
    <row r="53" spans="1:7" s="1" customFormat="1" ht="12.75">
      <c r="A53" s="2"/>
      <c r="B53" s="5" t="s">
        <v>13</v>
      </c>
      <c r="C53" s="118">
        <v>103.7</v>
      </c>
      <c r="D53" s="3">
        <v>79.35</v>
      </c>
      <c r="E53" s="3">
        <f>C53-D53</f>
        <v>24.35</v>
      </c>
      <c r="F53" s="4">
        <v>54.58</v>
      </c>
      <c r="G53" s="4">
        <f>E53+F53</f>
        <v>78.93</v>
      </c>
    </row>
    <row r="54" spans="1:7" s="1" customFormat="1" ht="12.75">
      <c r="A54" s="2"/>
      <c r="B54" s="5" t="s">
        <v>14</v>
      </c>
      <c r="C54" s="119"/>
      <c r="D54" s="3"/>
      <c r="E54" s="3"/>
      <c r="F54" s="4"/>
      <c r="G54" s="3"/>
    </row>
    <row r="55" spans="1:7" s="1" customFormat="1" ht="12.75">
      <c r="A55" s="2"/>
      <c r="B55" s="5" t="s">
        <v>15</v>
      </c>
      <c r="C55" s="119"/>
      <c r="D55" s="3"/>
      <c r="E55" s="3"/>
      <c r="F55" s="4"/>
      <c r="G55" s="3"/>
    </row>
    <row r="56" spans="1:7" s="1" customFormat="1" ht="12.75">
      <c r="A56" s="2"/>
      <c r="B56" s="5" t="s">
        <v>16</v>
      </c>
      <c r="C56" s="120"/>
      <c r="D56" s="3"/>
      <c r="E56" s="3"/>
      <c r="F56" s="4"/>
      <c r="G56" s="3"/>
    </row>
    <row r="57" spans="1:7" ht="15">
      <c r="A57" s="20">
        <v>10</v>
      </c>
      <c r="B57" s="21" t="s">
        <v>7</v>
      </c>
      <c r="C57" s="22"/>
      <c r="D57" s="23"/>
      <c r="E57" s="23"/>
      <c r="F57" s="22"/>
      <c r="G57" s="23"/>
    </row>
    <row r="58" spans="1:7" s="1" customFormat="1" ht="12.75">
      <c r="A58" s="2"/>
      <c r="B58" s="5" t="s">
        <v>13</v>
      </c>
      <c r="C58" s="118">
        <v>192</v>
      </c>
      <c r="D58" s="3">
        <v>79.35</v>
      </c>
      <c r="E58" s="3">
        <f>C58-D58</f>
        <v>112.65</v>
      </c>
      <c r="F58" s="4">
        <v>54.58</v>
      </c>
      <c r="G58" s="4">
        <f>E58+F58</f>
        <v>167.23</v>
      </c>
    </row>
    <row r="59" spans="1:7" s="1" customFormat="1" ht="12.75">
      <c r="A59" s="2"/>
      <c r="B59" s="5" t="s">
        <v>14</v>
      </c>
      <c r="C59" s="119"/>
      <c r="D59" s="3"/>
      <c r="E59" s="3"/>
      <c r="F59" s="4"/>
      <c r="G59" s="3"/>
    </row>
    <row r="60" spans="1:7" s="1" customFormat="1" ht="12.75">
      <c r="A60" s="2"/>
      <c r="B60" s="5" t="s">
        <v>15</v>
      </c>
      <c r="C60" s="119"/>
      <c r="D60" s="3"/>
      <c r="E60" s="3"/>
      <c r="F60" s="4"/>
      <c r="G60" s="3"/>
    </row>
    <row r="61" spans="1:7" s="1" customFormat="1" ht="12.75">
      <c r="A61" s="2"/>
      <c r="B61" s="5" t="s">
        <v>16</v>
      </c>
      <c r="C61" s="120"/>
      <c r="D61" s="3"/>
      <c r="E61" s="3"/>
      <c r="F61" s="4"/>
      <c r="G61" s="3"/>
    </row>
    <row r="62" spans="1:7" ht="20.25" customHeight="1">
      <c r="A62" s="20">
        <v>11</v>
      </c>
      <c r="B62" s="21" t="s">
        <v>8</v>
      </c>
      <c r="C62" s="22"/>
      <c r="D62" s="23"/>
      <c r="E62" s="23"/>
      <c r="F62" s="22"/>
      <c r="G62" s="23"/>
    </row>
    <row r="63" spans="1:7" s="1" customFormat="1" ht="12.75">
      <c r="A63" s="3"/>
      <c r="B63" s="5" t="s">
        <v>13</v>
      </c>
      <c r="C63" s="118">
        <v>182</v>
      </c>
      <c r="D63" s="3">
        <v>79.35</v>
      </c>
      <c r="E63" s="3">
        <f>C63-D63</f>
        <v>102.65</v>
      </c>
      <c r="F63" s="4">
        <v>54.58</v>
      </c>
      <c r="G63" s="4">
        <f>E63+F63</f>
        <v>157.23</v>
      </c>
    </row>
    <row r="64" spans="1:7" s="1" customFormat="1" ht="12.75">
      <c r="A64" s="3"/>
      <c r="B64" s="5" t="s">
        <v>14</v>
      </c>
      <c r="C64" s="119"/>
      <c r="D64" s="3"/>
      <c r="E64" s="3"/>
      <c r="F64" s="4"/>
      <c r="G64" s="3"/>
    </row>
    <row r="65" spans="1:7" s="1" customFormat="1" ht="12.75">
      <c r="A65" s="3"/>
      <c r="B65" s="5" t="s">
        <v>15</v>
      </c>
      <c r="C65" s="119"/>
      <c r="D65" s="3"/>
      <c r="E65" s="3"/>
      <c r="F65" s="4"/>
      <c r="G65" s="3"/>
    </row>
    <row r="66" spans="1:7" s="1" customFormat="1" ht="12.75">
      <c r="A66" s="3"/>
      <c r="B66" s="5" t="s">
        <v>16</v>
      </c>
      <c r="C66" s="120"/>
      <c r="D66" s="3"/>
      <c r="E66" s="3"/>
      <c r="F66" s="4"/>
      <c r="G66" s="3"/>
    </row>
    <row r="67" spans="1:7" ht="19.5" customHeight="1">
      <c r="A67" s="20">
        <v>12</v>
      </c>
      <c r="B67" s="21" t="s">
        <v>17</v>
      </c>
      <c r="C67" s="22"/>
      <c r="D67" s="23"/>
      <c r="E67" s="23"/>
      <c r="F67" s="22"/>
      <c r="G67" s="23"/>
    </row>
    <row r="68" spans="1:7" s="1" customFormat="1" ht="12.75">
      <c r="A68" s="3"/>
      <c r="B68" s="5" t="s">
        <v>13</v>
      </c>
      <c r="C68" s="118">
        <v>79.35</v>
      </c>
      <c r="D68" s="3">
        <v>79.35</v>
      </c>
      <c r="E68" s="3">
        <f>C68-D68</f>
        <v>0</v>
      </c>
      <c r="F68" s="4">
        <v>54.58</v>
      </c>
      <c r="G68" s="4">
        <f>E68+F68</f>
        <v>54.58</v>
      </c>
    </row>
    <row r="69" spans="1:7" s="1" customFormat="1" ht="12.75">
      <c r="A69" s="3"/>
      <c r="B69" s="5" t="s">
        <v>14</v>
      </c>
      <c r="C69" s="119"/>
      <c r="D69" s="3"/>
      <c r="E69" s="3"/>
      <c r="F69" s="4"/>
      <c r="G69" s="3"/>
    </row>
    <row r="70" spans="1:7" s="1" customFormat="1" ht="12.75">
      <c r="A70" s="3"/>
      <c r="B70" s="5" t="s">
        <v>15</v>
      </c>
      <c r="C70" s="119"/>
      <c r="D70" s="3"/>
      <c r="E70" s="3"/>
      <c r="F70" s="4"/>
      <c r="G70" s="3"/>
    </row>
    <row r="71" spans="1:7" s="1" customFormat="1" ht="12.75">
      <c r="A71" s="3"/>
      <c r="B71" s="5" t="s">
        <v>16</v>
      </c>
      <c r="C71" s="120"/>
      <c r="D71" s="3"/>
      <c r="E71" s="3"/>
      <c r="F71" s="4"/>
      <c r="G71" s="3"/>
    </row>
    <row r="72" spans="1:7" ht="30.75" customHeight="1">
      <c r="A72" s="20">
        <v>13</v>
      </c>
      <c r="B72" s="21" t="s">
        <v>18</v>
      </c>
      <c r="C72" s="22"/>
      <c r="D72" s="23"/>
      <c r="E72" s="23"/>
      <c r="F72" s="22"/>
      <c r="G72" s="23"/>
    </row>
    <row r="73" spans="1:7" s="1" customFormat="1" ht="12.75">
      <c r="A73" s="3"/>
      <c r="B73" s="5" t="s">
        <v>13</v>
      </c>
      <c r="C73" s="118">
        <v>168.97</v>
      </c>
      <c r="D73" s="3">
        <v>79.35</v>
      </c>
      <c r="E73" s="3">
        <f>C73-D73</f>
        <v>89.62</v>
      </c>
      <c r="F73" s="4">
        <v>54.58</v>
      </c>
      <c r="G73" s="4">
        <f>E73+F73</f>
        <v>144.2</v>
      </c>
    </row>
    <row r="74" spans="1:7" s="1" customFormat="1" ht="12.75">
      <c r="A74" s="3"/>
      <c r="B74" s="5" t="s">
        <v>14</v>
      </c>
      <c r="C74" s="119"/>
      <c r="D74" s="3"/>
      <c r="E74" s="3"/>
      <c r="F74" s="4"/>
      <c r="G74" s="3"/>
    </row>
    <row r="75" spans="1:7" s="1" customFormat="1" ht="12.75">
      <c r="A75" s="3"/>
      <c r="B75" s="5" t="s">
        <v>15</v>
      </c>
      <c r="C75" s="119"/>
      <c r="D75" s="3"/>
      <c r="E75" s="3"/>
      <c r="F75" s="4"/>
      <c r="G75" s="3"/>
    </row>
    <row r="76" spans="1:7" s="1" customFormat="1" ht="12.75">
      <c r="A76" s="3"/>
      <c r="B76" s="5" t="s">
        <v>16</v>
      </c>
      <c r="C76" s="120"/>
      <c r="D76" s="3"/>
      <c r="E76" s="3"/>
      <c r="F76" s="4"/>
      <c r="G76" s="3"/>
    </row>
    <row r="77" spans="1:7" s="1" customFormat="1" ht="12.75">
      <c r="A77" s="6"/>
      <c r="B77" s="7"/>
      <c r="C77" s="8"/>
      <c r="D77" s="6"/>
      <c r="E77" s="6"/>
      <c r="F77" s="9"/>
      <c r="G77" s="6"/>
    </row>
    <row r="78" spans="1:7" ht="15">
      <c r="A78" s="27"/>
      <c r="B78" s="28"/>
      <c r="C78" s="29"/>
      <c r="D78" s="27"/>
      <c r="E78" s="27"/>
      <c r="F78" s="30"/>
      <c r="G78" s="27"/>
    </row>
    <row r="79" spans="1:7" ht="15">
      <c r="A79" s="27"/>
      <c r="B79" s="28"/>
      <c r="C79" s="29"/>
      <c r="D79" s="27"/>
      <c r="E79" s="27"/>
      <c r="F79" s="30"/>
      <c r="G79" s="27"/>
    </row>
    <row r="80" spans="2:7" s="27" customFormat="1" ht="18" customHeight="1">
      <c r="B80" s="31" t="s">
        <v>28</v>
      </c>
      <c r="G80" s="31" t="s">
        <v>29</v>
      </c>
    </row>
    <row r="81" spans="2:7" s="27" customFormat="1" ht="15">
      <c r="B81" s="28"/>
      <c r="C81" s="29"/>
      <c r="F81" s="30"/>
      <c r="G81" s="31"/>
    </row>
    <row r="82" spans="2:7" s="27" customFormat="1" ht="15">
      <c r="B82" s="28" t="s">
        <v>24</v>
      </c>
      <c r="C82" s="29"/>
      <c r="F82" s="30"/>
      <c r="G82" s="31" t="s">
        <v>25</v>
      </c>
    </row>
    <row r="84" spans="2:7" ht="15">
      <c r="B84" s="28" t="s">
        <v>22</v>
      </c>
      <c r="G84" s="31" t="s">
        <v>23</v>
      </c>
    </row>
  </sheetData>
  <mergeCells count="12">
    <mergeCell ref="C73:C76"/>
    <mergeCell ref="A3:G3"/>
    <mergeCell ref="C28:C31"/>
    <mergeCell ref="C33:C36"/>
    <mergeCell ref="C38:C41"/>
    <mergeCell ref="C63:C66"/>
    <mergeCell ref="C43:C46"/>
    <mergeCell ref="C48:C51"/>
    <mergeCell ref="C53:C56"/>
    <mergeCell ref="C58:C61"/>
    <mergeCell ref="F1:G1"/>
    <mergeCell ref="C68:C71"/>
  </mergeCells>
  <printOptions/>
  <pageMargins left="0.59" right="0.29" top="0.44" bottom="0.63" header="0.62" footer="0.26"/>
  <pageSetup horizontalDpi="600" verticalDpi="600" orientation="landscape" paperSize="9" scale="95" r:id="rId1"/>
  <headerFooter alignWithMargins="0">
    <oddFooter>&amp;CСтраница &amp;P из &amp;N</oddFooter>
  </headerFooter>
  <rowBreaks count="3" manualBreakCount="3">
    <brk id="16" max="6" man="1"/>
    <brk id="36" max="6" man="1"/>
    <brk id="6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84"/>
  <sheetViews>
    <sheetView tabSelected="1" view="pageBreakPreview" zoomScaleSheetLayoutView="100" workbookViewId="0" topLeftCell="A7">
      <selection activeCell="S84" sqref="A1:S84"/>
    </sheetView>
  </sheetViews>
  <sheetFormatPr defaultColWidth="9.00390625" defaultRowHeight="12.75" outlineLevelRow="1" outlineLevelCol="1"/>
  <cols>
    <col min="1" max="1" width="11.375" style="37" customWidth="1"/>
    <col min="2" max="2" width="12.125" style="37" customWidth="1"/>
    <col min="3" max="3" width="12.375" style="37" customWidth="1"/>
    <col min="4" max="4" width="7.625" style="37" bestFit="1" customWidth="1" outlineLevel="1"/>
    <col min="5" max="5" width="4.625" style="37" bestFit="1" customWidth="1" outlineLevel="1"/>
    <col min="6" max="7" width="9.125" style="37" bestFit="1" customWidth="1" outlineLevel="1"/>
    <col min="8" max="8" width="8.375" style="37" customWidth="1" outlineLevel="1"/>
    <col min="9" max="9" width="7.125" style="37" customWidth="1" outlineLevel="1"/>
    <col min="10" max="10" width="7.375" style="37" customWidth="1" outlineLevel="1"/>
    <col min="11" max="11" width="6.625" style="37" customWidth="1" outlineLevel="1"/>
    <col min="12" max="12" width="7.375" style="37" customWidth="1" outlineLevel="1"/>
    <col min="13" max="13" width="6.375" style="37" customWidth="1" outlineLevel="1"/>
    <col min="14" max="14" width="6.75390625" style="37" customWidth="1" outlineLevel="1"/>
    <col min="15" max="15" width="5.875" style="37" customWidth="1" outlineLevel="1"/>
    <col min="16" max="19" width="17.75390625" style="37" bestFit="1" customWidth="1"/>
    <col min="20" max="16384" width="9.125" style="37" customWidth="1"/>
  </cols>
  <sheetData>
    <row r="1" ht="18" hidden="1" outlineLevel="1">
      <c r="Q1" s="72" t="s">
        <v>73</v>
      </c>
    </row>
    <row r="2" ht="18" hidden="1" outlineLevel="1">
      <c r="Q2" s="72" t="s">
        <v>74</v>
      </c>
    </row>
    <row r="3" ht="18" hidden="1" outlineLevel="1">
      <c r="Q3" s="72"/>
    </row>
    <row r="4" ht="18" hidden="1" outlineLevel="1">
      <c r="Q4" s="72" t="s">
        <v>75</v>
      </c>
    </row>
    <row r="5" ht="18" hidden="1" outlineLevel="1">
      <c r="Q5" s="72" t="s">
        <v>76</v>
      </c>
    </row>
    <row r="6" ht="12.75" hidden="1" outlineLevel="1"/>
    <row r="7" spans="1:19" ht="53.25" customHeight="1" collapsed="1">
      <c r="A7" s="170" t="s">
        <v>108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</row>
    <row r="8" ht="18" customHeight="1"/>
    <row r="9" spans="1:19" ht="37.5" customHeight="1">
      <c r="A9" s="143" t="s">
        <v>64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</row>
    <row r="10" spans="1:19" ht="36.75" customHeight="1" thickBot="1">
      <c r="A10" s="208" t="s">
        <v>77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</row>
    <row r="11" spans="1:19" ht="44.25" customHeight="1">
      <c r="A11" s="135" t="s">
        <v>47</v>
      </c>
      <c r="B11" s="176"/>
      <c r="C11" s="177"/>
      <c r="D11" s="166" t="s">
        <v>65</v>
      </c>
      <c r="E11" s="167"/>
      <c r="F11" s="167"/>
      <c r="G11" s="167"/>
      <c r="H11" s="129" t="s">
        <v>66</v>
      </c>
      <c r="I11" s="130"/>
      <c r="J11" s="130"/>
      <c r="K11" s="131"/>
      <c r="L11" s="145" t="s">
        <v>100</v>
      </c>
      <c r="M11" s="146"/>
      <c r="N11" s="146"/>
      <c r="O11" s="146"/>
      <c r="P11" s="145" t="s">
        <v>68</v>
      </c>
      <c r="Q11" s="146"/>
      <c r="R11" s="146"/>
      <c r="S11" s="147"/>
    </row>
    <row r="12" spans="1:19" ht="12.75" customHeight="1">
      <c r="A12" s="163" t="s">
        <v>46</v>
      </c>
      <c r="B12" s="160" t="s">
        <v>43</v>
      </c>
      <c r="C12" s="178" t="s">
        <v>44</v>
      </c>
      <c r="D12" s="168"/>
      <c r="E12" s="169"/>
      <c r="F12" s="169"/>
      <c r="G12" s="169"/>
      <c r="H12" s="132"/>
      <c r="I12" s="133"/>
      <c r="J12" s="133"/>
      <c r="K12" s="134"/>
      <c r="L12" s="148"/>
      <c r="M12" s="149"/>
      <c r="N12" s="149"/>
      <c r="O12" s="149"/>
      <c r="P12" s="148"/>
      <c r="Q12" s="149"/>
      <c r="R12" s="149"/>
      <c r="S12" s="150"/>
    </row>
    <row r="13" spans="1:19" ht="42" customHeight="1">
      <c r="A13" s="164"/>
      <c r="B13" s="161"/>
      <c r="C13" s="179"/>
      <c r="D13" s="168"/>
      <c r="E13" s="169"/>
      <c r="F13" s="169"/>
      <c r="G13" s="169"/>
      <c r="H13" s="132"/>
      <c r="I13" s="133"/>
      <c r="J13" s="133"/>
      <c r="K13" s="134"/>
      <c r="L13" s="148"/>
      <c r="M13" s="149"/>
      <c r="N13" s="149"/>
      <c r="O13" s="149"/>
      <c r="P13" s="151"/>
      <c r="Q13" s="152"/>
      <c r="R13" s="152"/>
      <c r="S13" s="153"/>
    </row>
    <row r="14" spans="1:19" ht="24" customHeight="1">
      <c r="A14" s="165"/>
      <c r="B14" s="162"/>
      <c r="C14" s="182"/>
      <c r="D14" s="38" t="s">
        <v>34</v>
      </c>
      <c r="E14" s="39" t="s">
        <v>35</v>
      </c>
      <c r="F14" s="39" t="s">
        <v>36</v>
      </c>
      <c r="G14" s="40" t="s">
        <v>37</v>
      </c>
      <c r="H14" s="38" t="s">
        <v>34</v>
      </c>
      <c r="I14" s="39" t="s">
        <v>35</v>
      </c>
      <c r="J14" s="39" t="s">
        <v>36</v>
      </c>
      <c r="K14" s="40" t="s">
        <v>37</v>
      </c>
      <c r="L14" s="38" t="s">
        <v>34</v>
      </c>
      <c r="M14" s="39" t="s">
        <v>35</v>
      </c>
      <c r="N14" s="39" t="s">
        <v>36</v>
      </c>
      <c r="O14" s="40" t="s">
        <v>37</v>
      </c>
      <c r="P14" s="38" t="s">
        <v>34</v>
      </c>
      <c r="Q14" s="39" t="s">
        <v>35</v>
      </c>
      <c r="R14" s="39" t="s">
        <v>36</v>
      </c>
      <c r="S14" s="41" t="s">
        <v>37</v>
      </c>
    </row>
    <row r="15" spans="1:19" ht="26.25" customHeight="1">
      <c r="A15" s="43">
        <v>1</v>
      </c>
      <c r="B15" s="44">
        <v>2</v>
      </c>
      <c r="C15" s="45">
        <v>3</v>
      </c>
      <c r="D15" s="46">
        <v>4</v>
      </c>
      <c r="E15" s="47">
        <v>5</v>
      </c>
      <c r="F15" s="47">
        <v>6</v>
      </c>
      <c r="G15" s="48">
        <v>7</v>
      </c>
      <c r="H15" s="123">
        <v>8</v>
      </c>
      <c r="I15" s="124"/>
      <c r="J15" s="124"/>
      <c r="K15" s="125"/>
      <c r="L15" s="123">
        <v>9</v>
      </c>
      <c r="M15" s="124"/>
      <c r="N15" s="124"/>
      <c r="O15" s="125"/>
      <c r="P15" s="46" t="s">
        <v>52</v>
      </c>
      <c r="Q15" s="47" t="s">
        <v>53</v>
      </c>
      <c r="R15" s="47" t="s">
        <v>54</v>
      </c>
      <c r="S15" s="50" t="s">
        <v>55</v>
      </c>
    </row>
    <row r="16" spans="1:19" ht="12.75" customHeight="1">
      <c r="A16" s="51">
        <v>1</v>
      </c>
      <c r="B16" s="52">
        <v>7001</v>
      </c>
      <c r="C16" s="53" t="s">
        <v>38</v>
      </c>
      <c r="D16" s="126">
        <v>362.379</v>
      </c>
      <c r="E16" s="127" t="s">
        <v>67</v>
      </c>
      <c r="F16" s="127">
        <v>1610.299</v>
      </c>
      <c r="G16" s="141">
        <v>2081.619</v>
      </c>
      <c r="H16" s="126">
        <v>0.239</v>
      </c>
      <c r="I16" s="127"/>
      <c r="J16" s="127"/>
      <c r="K16" s="141"/>
      <c r="L16" s="242">
        <v>853.62</v>
      </c>
      <c r="M16" s="243"/>
      <c r="N16" s="243"/>
      <c r="O16" s="244"/>
      <c r="P16" s="245">
        <v>1216.24</v>
      </c>
      <c r="Q16" s="246" t="s">
        <v>70</v>
      </c>
      <c r="R16" s="247">
        <v>2464.16</v>
      </c>
      <c r="S16" s="248">
        <v>2935.48</v>
      </c>
    </row>
    <row r="17" spans="1:19" ht="12.75" customHeight="1">
      <c r="A17" s="51">
        <v>2</v>
      </c>
      <c r="B17" s="52">
        <v>6501</v>
      </c>
      <c r="C17" s="53">
        <v>7000</v>
      </c>
      <c r="D17" s="126"/>
      <c r="E17" s="127"/>
      <c r="F17" s="127"/>
      <c r="G17" s="141"/>
      <c r="H17" s="126"/>
      <c r="I17" s="127"/>
      <c r="J17" s="127"/>
      <c r="K17" s="141"/>
      <c r="L17" s="242">
        <v>874.09</v>
      </c>
      <c r="M17" s="243"/>
      <c r="N17" s="243"/>
      <c r="O17" s="244"/>
      <c r="P17" s="245">
        <v>1236.71</v>
      </c>
      <c r="Q17" s="246" t="s">
        <v>70</v>
      </c>
      <c r="R17" s="247">
        <v>2484.63</v>
      </c>
      <c r="S17" s="248">
        <v>2955.95</v>
      </c>
    </row>
    <row r="18" spans="1:19" ht="12.75" customHeight="1">
      <c r="A18" s="51">
        <v>3</v>
      </c>
      <c r="B18" s="52">
        <v>6001</v>
      </c>
      <c r="C18" s="53">
        <v>6500</v>
      </c>
      <c r="D18" s="126"/>
      <c r="E18" s="127"/>
      <c r="F18" s="127"/>
      <c r="G18" s="141"/>
      <c r="H18" s="126"/>
      <c r="I18" s="127"/>
      <c r="J18" s="127"/>
      <c r="K18" s="141"/>
      <c r="L18" s="242">
        <v>890.42</v>
      </c>
      <c r="M18" s="243"/>
      <c r="N18" s="243"/>
      <c r="O18" s="244"/>
      <c r="P18" s="245">
        <v>1253.04</v>
      </c>
      <c r="Q18" s="246" t="s">
        <v>70</v>
      </c>
      <c r="R18" s="247">
        <v>2500.96</v>
      </c>
      <c r="S18" s="248">
        <v>2972.28</v>
      </c>
    </row>
    <row r="19" spans="1:19" ht="12.75" customHeight="1">
      <c r="A19" s="51">
        <v>4</v>
      </c>
      <c r="B19" s="52">
        <v>5501</v>
      </c>
      <c r="C19" s="53">
        <v>6000</v>
      </c>
      <c r="D19" s="126"/>
      <c r="E19" s="127"/>
      <c r="F19" s="127"/>
      <c r="G19" s="141"/>
      <c r="H19" s="126"/>
      <c r="I19" s="127"/>
      <c r="J19" s="127"/>
      <c r="K19" s="141"/>
      <c r="L19" s="242">
        <v>909.63</v>
      </c>
      <c r="M19" s="243"/>
      <c r="N19" s="243"/>
      <c r="O19" s="244"/>
      <c r="P19" s="245">
        <v>1272.25</v>
      </c>
      <c r="Q19" s="246" t="s">
        <v>70</v>
      </c>
      <c r="R19" s="247">
        <v>2520.17</v>
      </c>
      <c r="S19" s="248">
        <v>2991.49</v>
      </c>
    </row>
    <row r="20" spans="1:19" ht="12.75" customHeight="1">
      <c r="A20" s="51">
        <v>5</v>
      </c>
      <c r="B20" s="52">
        <v>5001</v>
      </c>
      <c r="C20" s="53">
        <v>5500</v>
      </c>
      <c r="D20" s="126"/>
      <c r="E20" s="127"/>
      <c r="F20" s="127"/>
      <c r="G20" s="141"/>
      <c r="H20" s="126"/>
      <c r="I20" s="127"/>
      <c r="J20" s="127"/>
      <c r="K20" s="141"/>
      <c r="L20" s="242">
        <v>932.52</v>
      </c>
      <c r="M20" s="243"/>
      <c r="N20" s="243"/>
      <c r="O20" s="244"/>
      <c r="P20" s="245">
        <v>1295.14</v>
      </c>
      <c r="Q20" s="246" t="s">
        <v>70</v>
      </c>
      <c r="R20" s="247">
        <v>2543.06</v>
      </c>
      <c r="S20" s="248">
        <v>3014.38</v>
      </c>
    </row>
    <row r="21" spans="1:19" ht="12.75" customHeight="1">
      <c r="A21" s="51">
        <v>6</v>
      </c>
      <c r="B21" s="52">
        <v>4501</v>
      </c>
      <c r="C21" s="53">
        <v>5000</v>
      </c>
      <c r="D21" s="126"/>
      <c r="E21" s="127"/>
      <c r="F21" s="127"/>
      <c r="G21" s="141"/>
      <c r="H21" s="126"/>
      <c r="I21" s="127"/>
      <c r="J21" s="127"/>
      <c r="K21" s="141"/>
      <c r="L21" s="242">
        <v>960.12</v>
      </c>
      <c r="M21" s="243"/>
      <c r="N21" s="243"/>
      <c r="O21" s="244"/>
      <c r="P21" s="245">
        <v>1322.74</v>
      </c>
      <c r="Q21" s="246" t="s">
        <v>70</v>
      </c>
      <c r="R21" s="247">
        <v>2570.66</v>
      </c>
      <c r="S21" s="248">
        <v>3041.98</v>
      </c>
    </row>
    <row r="22" spans="1:19" ht="12.75" customHeight="1" thickBot="1">
      <c r="A22" s="54">
        <v>7</v>
      </c>
      <c r="B22" s="55" t="s">
        <v>38</v>
      </c>
      <c r="C22" s="56">
        <v>4500</v>
      </c>
      <c r="D22" s="114"/>
      <c r="E22" s="115"/>
      <c r="F22" s="115"/>
      <c r="G22" s="142"/>
      <c r="H22" s="114"/>
      <c r="I22" s="115"/>
      <c r="J22" s="115"/>
      <c r="K22" s="142"/>
      <c r="L22" s="249">
        <v>994.39</v>
      </c>
      <c r="M22" s="250"/>
      <c r="N22" s="250"/>
      <c r="O22" s="251"/>
      <c r="P22" s="252">
        <v>1357.01</v>
      </c>
      <c r="Q22" s="253" t="s">
        <v>70</v>
      </c>
      <c r="R22" s="254">
        <v>2604.93</v>
      </c>
      <c r="S22" s="255">
        <v>3076.25</v>
      </c>
    </row>
    <row r="23" ht="12.75" customHeight="1"/>
    <row r="24" spans="1:19" ht="64.5" customHeight="1" outlineLevel="1" thickBot="1">
      <c r="A24" s="181" t="s">
        <v>71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</row>
    <row r="25" spans="1:19" ht="78" customHeight="1" outlineLevel="1">
      <c r="A25" s="135" t="s">
        <v>48</v>
      </c>
      <c r="B25" s="176"/>
      <c r="C25" s="177"/>
      <c r="D25" s="166" t="s">
        <v>65</v>
      </c>
      <c r="E25" s="167"/>
      <c r="F25" s="167"/>
      <c r="G25" s="167"/>
      <c r="H25" s="129" t="s">
        <v>66</v>
      </c>
      <c r="I25" s="130"/>
      <c r="J25" s="130"/>
      <c r="K25" s="131"/>
      <c r="L25" s="135" t="s">
        <v>101</v>
      </c>
      <c r="M25" s="136"/>
      <c r="N25" s="136"/>
      <c r="O25" s="137"/>
      <c r="P25" s="146" t="s">
        <v>68</v>
      </c>
      <c r="Q25" s="146"/>
      <c r="R25" s="146"/>
      <c r="S25" s="147"/>
    </row>
    <row r="26" spans="1:19" ht="12.75" customHeight="1" outlineLevel="1">
      <c r="A26" s="163" t="s">
        <v>46</v>
      </c>
      <c r="B26" s="160" t="s">
        <v>43</v>
      </c>
      <c r="C26" s="178" t="s">
        <v>44</v>
      </c>
      <c r="D26" s="168"/>
      <c r="E26" s="169"/>
      <c r="F26" s="169"/>
      <c r="G26" s="169"/>
      <c r="H26" s="132"/>
      <c r="I26" s="133"/>
      <c r="J26" s="133"/>
      <c r="K26" s="134"/>
      <c r="L26" s="138"/>
      <c r="M26" s="139"/>
      <c r="N26" s="139"/>
      <c r="O26" s="140"/>
      <c r="P26" s="149"/>
      <c r="Q26" s="149"/>
      <c r="R26" s="149"/>
      <c r="S26" s="150"/>
    </row>
    <row r="27" spans="1:19" ht="12.75" outlineLevel="1">
      <c r="A27" s="164"/>
      <c r="B27" s="161"/>
      <c r="C27" s="179"/>
      <c r="D27" s="168"/>
      <c r="E27" s="169"/>
      <c r="F27" s="169"/>
      <c r="G27" s="169"/>
      <c r="H27" s="132"/>
      <c r="I27" s="133"/>
      <c r="J27" s="133"/>
      <c r="K27" s="134"/>
      <c r="L27" s="138"/>
      <c r="M27" s="139"/>
      <c r="N27" s="139"/>
      <c r="O27" s="140"/>
      <c r="P27" s="152"/>
      <c r="Q27" s="152"/>
      <c r="R27" s="152"/>
      <c r="S27" s="153"/>
    </row>
    <row r="28" spans="1:19" ht="24" customHeight="1" outlineLevel="1">
      <c r="A28" s="165"/>
      <c r="B28" s="162"/>
      <c r="C28" s="180"/>
      <c r="D28" s="38" t="s">
        <v>34</v>
      </c>
      <c r="E28" s="39" t="s">
        <v>35</v>
      </c>
      <c r="F28" s="39" t="s">
        <v>36</v>
      </c>
      <c r="G28" s="41" t="s">
        <v>37</v>
      </c>
      <c r="H28" s="38" t="s">
        <v>34</v>
      </c>
      <c r="I28" s="39" t="s">
        <v>35</v>
      </c>
      <c r="J28" s="39" t="s">
        <v>36</v>
      </c>
      <c r="K28" s="41" t="s">
        <v>37</v>
      </c>
      <c r="L28" s="38" t="s">
        <v>34</v>
      </c>
      <c r="M28" s="39" t="s">
        <v>35</v>
      </c>
      <c r="N28" s="39" t="s">
        <v>36</v>
      </c>
      <c r="O28" s="41" t="s">
        <v>37</v>
      </c>
      <c r="P28" s="42" t="s">
        <v>34</v>
      </c>
      <c r="Q28" s="39" t="s">
        <v>35</v>
      </c>
      <c r="R28" s="39" t="s">
        <v>36</v>
      </c>
      <c r="S28" s="41" t="s">
        <v>37</v>
      </c>
    </row>
    <row r="29" spans="1:19" ht="25.5" outlineLevel="1">
      <c r="A29" s="43">
        <v>1</v>
      </c>
      <c r="B29" s="44">
        <v>2</v>
      </c>
      <c r="C29" s="45">
        <v>3</v>
      </c>
      <c r="D29" s="123">
        <v>4</v>
      </c>
      <c r="E29" s="124"/>
      <c r="F29" s="124"/>
      <c r="G29" s="125"/>
      <c r="H29" s="123">
        <v>5</v>
      </c>
      <c r="I29" s="124"/>
      <c r="J29" s="124"/>
      <c r="K29" s="125"/>
      <c r="L29" s="123">
        <v>6</v>
      </c>
      <c r="M29" s="124"/>
      <c r="N29" s="124"/>
      <c r="O29" s="125"/>
      <c r="P29" s="49" t="s">
        <v>56</v>
      </c>
      <c r="Q29" s="47" t="s">
        <v>57</v>
      </c>
      <c r="R29" s="47" t="s">
        <v>58</v>
      </c>
      <c r="S29" s="50" t="s">
        <v>59</v>
      </c>
    </row>
    <row r="30" spans="1:19" ht="12.75" customHeight="1" outlineLevel="1">
      <c r="A30" s="57">
        <v>1</v>
      </c>
      <c r="B30" s="58">
        <v>7001</v>
      </c>
      <c r="C30" s="59" t="s">
        <v>38</v>
      </c>
      <c r="D30" s="193">
        <v>98.949</v>
      </c>
      <c r="E30" s="194"/>
      <c r="F30" s="194"/>
      <c r="G30" s="195"/>
      <c r="H30" s="193">
        <v>0.239</v>
      </c>
      <c r="I30" s="194"/>
      <c r="J30" s="194"/>
      <c r="K30" s="195"/>
      <c r="L30" s="202">
        <v>853.62</v>
      </c>
      <c r="M30" s="203"/>
      <c r="N30" s="203"/>
      <c r="O30" s="204"/>
      <c r="P30" s="256">
        <v>952.81</v>
      </c>
      <c r="Q30" s="257"/>
      <c r="R30" s="257"/>
      <c r="S30" s="258"/>
    </row>
    <row r="31" spans="1:19" ht="12.75" customHeight="1" outlineLevel="1">
      <c r="A31" s="57">
        <v>2</v>
      </c>
      <c r="B31" s="58">
        <v>6501</v>
      </c>
      <c r="C31" s="59">
        <v>7000</v>
      </c>
      <c r="D31" s="196"/>
      <c r="E31" s="197"/>
      <c r="F31" s="197"/>
      <c r="G31" s="198"/>
      <c r="H31" s="196"/>
      <c r="I31" s="197"/>
      <c r="J31" s="197"/>
      <c r="K31" s="198"/>
      <c r="L31" s="202">
        <v>874.09</v>
      </c>
      <c r="M31" s="203"/>
      <c r="N31" s="203"/>
      <c r="O31" s="204"/>
      <c r="P31" s="256">
        <v>973.28</v>
      </c>
      <c r="Q31" s="257"/>
      <c r="R31" s="257"/>
      <c r="S31" s="258"/>
    </row>
    <row r="32" spans="1:19" ht="12.75" customHeight="1" outlineLevel="1">
      <c r="A32" s="57">
        <v>3</v>
      </c>
      <c r="B32" s="58">
        <v>6001</v>
      </c>
      <c r="C32" s="59">
        <v>6500</v>
      </c>
      <c r="D32" s="196"/>
      <c r="E32" s="197"/>
      <c r="F32" s="197"/>
      <c r="G32" s="198"/>
      <c r="H32" s="196"/>
      <c r="I32" s="197"/>
      <c r="J32" s="197"/>
      <c r="K32" s="198"/>
      <c r="L32" s="202">
        <v>890.42</v>
      </c>
      <c r="M32" s="203"/>
      <c r="N32" s="203"/>
      <c r="O32" s="204"/>
      <c r="P32" s="256">
        <v>989.61</v>
      </c>
      <c r="Q32" s="257"/>
      <c r="R32" s="257"/>
      <c r="S32" s="258"/>
    </row>
    <row r="33" spans="1:19" ht="12.75" customHeight="1" outlineLevel="1">
      <c r="A33" s="57">
        <v>4</v>
      </c>
      <c r="B33" s="58">
        <v>5501</v>
      </c>
      <c r="C33" s="59">
        <v>6000</v>
      </c>
      <c r="D33" s="196"/>
      <c r="E33" s="197"/>
      <c r="F33" s="197"/>
      <c r="G33" s="198"/>
      <c r="H33" s="196"/>
      <c r="I33" s="197"/>
      <c r="J33" s="197"/>
      <c r="K33" s="198"/>
      <c r="L33" s="202">
        <v>909.63</v>
      </c>
      <c r="M33" s="203"/>
      <c r="N33" s="203"/>
      <c r="O33" s="204"/>
      <c r="P33" s="256">
        <v>1008.82</v>
      </c>
      <c r="Q33" s="257"/>
      <c r="R33" s="257"/>
      <c r="S33" s="258"/>
    </row>
    <row r="34" spans="1:19" ht="12.75" customHeight="1" outlineLevel="1">
      <c r="A34" s="57">
        <v>5</v>
      </c>
      <c r="B34" s="58">
        <v>5001</v>
      </c>
      <c r="C34" s="59">
        <v>5500</v>
      </c>
      <c r="D34" s="196"/>
      <c r="E34" s="197"/>
      <c r="F34" s="197"/>
      <c r="G34" s="198"/>
      <c r="H34" s="196"/>
      <c r="I34" s="197"/>
      <c r="J34" s="197"/>
      <c r="K34" s="198"/>
      <c r="L34" s="202">
        <v>932.52</v>
      </c>
      <c r="M34" s="203"/>
      <c r="N34" s="203"/>
      <c r="O34" s="204"/>
      <c r="P34" s="256">
        <v>1031.71</v>
      </c>
      <c r="Q34" s="257"/>
      <c r="R34" s="257"/>
      <c r="S34" s="258"/>
    </row>
    <row r="35" spans="1:19" ht="12.75" customHeight="1" outlineLevel="1">
      <c r="A35" s="57">
        <v>6</v>
      </c>
      <c r="B35" s="58">
        <v>4501</v>
      </c>
      <c r="C35" s="59">
        <v>5000</v>
      </c>
      <c r="D35" s="196"/>
      <c r="E35" s="197"/>
      <c r="F35" s="197"/>
      <c r="G35" s="198"/>
      <c r="H35" s="196"/>
      <c r="I35" s="197"/>
      <c r="J35" s="197"/>
      <c r="K35" s="198"/>
      <c r="L35" s="202">
        <v>960.12</v>
      </c>
      <c r="M35" s="203"/>
      <c r="N35" s="203"/>
      <c r="O35" s="204"/>
      <c r="P35" s="256">
        <v>1059.31</v>
      </c>
      <c r="Q35" s="257"/>
      <c r="R35" s="257"/>
      <c r="S35" s="258"/>
    </row>
    <row r="36" spans="1:19" ht="12.75" customHeight="1" outlineLevel="1" thickBot="1">
      <c r="A36" s="60">
        <v>7</v>
      </c>
      <c r="B36" s="61" t="s">
        <v>38</v>
      </c>
      <c r="C36" s="62">
        <v>4500</v>
      </c>
      <c r="D36" s="199"/>
      <c r="E36" s="200"/>
      <c r="F36" s="200"/>
      <c r="G36" s="201"/>
      <c r="H36" s="199"/>
      <c r="I36" s="200"/>
      <c r="J36" s="200"/>
      <c r="K36" s="201"/>
      <c r="L36" s="205">
        <v>994.39</v>
      </c>
      <c r="M36" s="206"/>
      <c r="N36" s="206"/>
      <c r="O36" s="207"/>
      <c r="P36" s="259">
        <v>1093.58</v>
      </c>
      <c r="Q36" s="260"/>
      <c r="R36" s="260"/>
      <c r="S36" s="261"/>
    </row>
    <row r="37" spans="1:19" ht="12.75" customHeight="1" outlineLevel="1">
      <c r="A37" s="106"/>
      <c r="B37" s="107"/>
      <c r="C37" s="107"/>
      <c r="D37" s="105"/>
      <c r="E37" s="105"/>
      <c r="F37" s="105"/>
      <c r="G37" s="105"/>
      <c r="H37" s="105"/>
      <c r="I37" s="105"/>
      <c r="J37" s="105"/>
      <c r="K37" s="105"/>
      <c r="L37" s="108"/>
      <c r="M37" s="108"/>
      <c r="N37" s="108"/>
      <c r="O37" s="108"/>
      <c r="P37" s="67"/>
      <c r="Q37" s="67"/>
      <c r="R37" s="67"/>
      <c r="S37" s="67"/>
    </row>
    <row r="38" spans="1:19" ht="63.75" customHeight="1" outlineLevel="1" thickBot="1">
      <c r="A38" s="181" t="s">
        <v>111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</row>
    <row r="39" spans="1:19" ht="57.75" customHeight="1" outlineLevel="1">
      <c r="A39" s="135" t="s">
        <v>47</v>
      </c>
      <c r="B39" s="176"/>
      <c r="C39" s="177"/>
      <c r="D39" s="166" t="s">
        <v>65</v>
      </c>
      <c r="E39" s="167"/>
      <c r="F39" s="167"/>
      <c r="G39" s="167"/>
      <c r="H39" s="129" t="s">
        <v>66</v>
      </c>
      <c r="I39" s="130"/>
      <c r="J39" s="130"/>
      <c r="K39" s="131"/>
      <c r="L39" s="145" t="s">
        <v>100</v>
      </c>
      <c r="M39" s="146"/>
      <c r="N39" s="146"/>
      <c r="O39" s="146"/>
      <c r="P39" s="145" t="s">
        <v>68</v>
      </c>
      <c r="Q39" s="146"/>
      <c r="R39" s="146"/>
      <c r="S39" s="147"/>
    </row>
    <row r="40" spans="1:19" ht="12.75" customHeight="1" outlineLevel="1">
      <c r="A40" s="163" t="s">
        <v>46</v>
      </c>
      <c r="B40" s="160" t="s">
        <v>43</v>
      </c>
      <c r="C40" s="178" t="s">
        <v>44</v>
      </c>
      <c r="D40" s="168"/>
      <c r="E40" s="169"/>
      <c r="F40" s="169"/>
      <c r="G40" s="169"/>
      <c r="H40" s="132"/>
      <c r="I40" s="133"/>
      <c r="J40" s="133"/>
      <c r="K40" s="134"/>
      <c r="L40" s="148"/>
      <c r="M40" s="149"/>
      <c r="N40" s="149"/>
      <c r="O40" s="149"/>
      <c r="P40" s="148"/>
      <c r="Q40" s="149"/>
      <c r="R40" s="149"/>
      <c r="S40" s="150"/>
    </row>
    <row r="41" spans="1:19" ht="26.25" customHeight="1" outlineLevel="1">
      <c r="A41" s="164"/>
      <c r="B41" s="161"/>
      <c r="C41" s="179"/>
      <c r="D41" s="168"/>
      <c r="E41" s="169"/>
      <c r="F41" s="169"/>
      <c r="G41" s="169"/>
      <c r="H41" s="132"/>
      <c r="I41" s="133"/>
      <c r="J41" s="133"/>
      <c r="K41" s="134"/>
      <c r="L41" s="148"/>
      <c r="M41" s="149"/>
      <c r="N41" s="149"/>
      <c r="O41" s="149"/>
      <c r="P41" s="151"/>
      <c r="Q41" s="152"/>
      <c r="R41" s="152"/>
      <c r="S41" s="153"/>
    </row>
    <row r="42" spans="1:19" ht="12.75" customHeight="1" outlineLevel="1">
      <c r="A42" s="165"/>
      <c r="B42" s="162"/>
      <c r="C42" s="182"/>
      <c r="D42" s="38" t="s">
        <v>34</v>
      </c>
      <c r="E42" s="39" t="s">
        <v>35</v>
      </c>
      <c r="F42" s="39" t="s">
        <v>36</v>
      </c>
      <c r="G42" s="40" t="s">
        <v>37</v>
      </c>
      <c r="H42" s="38" t="s">
        <v>34</v>
      </c>
      <c r="I42" s="39" t="s">
        <v>35</v>
      </c>
      <c r="J42" s="39" t="s">
        <v>36</v>
      </c>
      <c r="K42" s="40" t="s">
        <v>37</v>
      </c>
      <c r="L42" s="38" t="s">
        <v>34</v>
      </c>
      <c r="M42" s="39" t="s">
        <v>35</v>
      </c>
      <c r="N42" s="39" t="s">
        <v>36</v>
      </c>
      <c r="O42" s="40" t="s">
        <v>37</v>
      </c>
      <c r="P42" s="38" t="s">
        <v>34</v>
      </c>
      <c r="Q42" s="39" t="s">
        <v>35</v>
      </c>
      <c r="R42" s="39" t="s">
        <v>36</v>
      </c>
      <c r="S42" s="41" t="s">
        <v>37</v>
      </c>
    </row>
    <row r="43" spans="1:19" ht="12.75" customHeight="1" outlineLevel="1">
      <c r="A43" s="43">
        <v>1</v>
      </c>
      <c r="B43" s="44">
        <v>2</v>
      </c>
      <c r="C43" s="45">
        <v>3</v>
      </c>
      <c r="D43" s="46">
        <v>4</v>
      </c>
      <c r="E43" s="47">
        <v>5</v>
      </c>
      <c r="F43" s="47">
        <v>6</v>
      </c>
      <c r="G43" s="48">
        <v>7</v>
      </c>
      <c r="H43" s="123">
        <v>8</v>
      </c>
      <c r="I43" s="124"/>
      <c r="J43" s="124"/>
      <c r="K43" s="125"/>
      <c r="L43" s="123">
        <v>9</v>
      </c>
      <c r="M43" s="124"/>
      <c r="N43" s="124"/>
      <c r="O43" s="125"/>
      <c r="P43" s="46" t="s">
        <v>52</v>
      </c>
      <c r="Q43" s="47" t="s">
        <v>53</v>
      </c>
      <c r="R43" s="47" t="s">
        <v>54</v>
      </c>
      <c r="S43" s="50" t="s">
        <v>55</v>
      </c>
    </row>
    <row r="44" spans="1:19" ht="12.75" customHeight="1" outlineLevel="1">
      <c r="A44" s="51">
        <v>1</v>
      </c>
      <c r="B44" s="52">
        <v>7001</v>
      </c>
      <c r="C44" s="53" t="s">
        <v>38</v>
      </c>
      <c r="D44" s="126">
        <v>265.579</v>
      </c>
      <c r="E44" s="127" t="s">
        <v>67</v>
      </c>
      <c r="F44" s="127">
        <v>1513.499</v>
      </c>
      <c r="G44" s="141">
        <v>1984.819</v>
      </c>
      <c r="H44" s="126">
        <v>0.239</v>
      </c>
      <c r="I44" s="127"/>
      <c r="J44" s="127"/>
      <c r="K44" s="141"/>
      <c r="L44" s="242">
        <v>853.62</v>
      </c>
      <c r="M44" s="243"/>
      <c r="N44" s="243"/>
      <c r="O44" s="244"/>
      <c r="P44" s="245">
        <v>1119.44</v>
      </c>
      <c r="Q44" s="246" t="s">
        <v>70</v>
      </c>
      <c r="R44" s="247">
        <v>2367.36</v>
      </c>
      <c r="S44" s="248">
        <v>2838.68</v>
      </c>
    </row>
    <row r="45" spans="1:19" ht="12.75" customHeight="1" outlineLevel="1">
      <c r="A45" s="51">
        <v>2</v>
      </c>
      <c r="B45" s="52">
        <v>6501</v>
      </c>
      <c r="C45" s="53">
        <v>7000</v>
      </c>
      <c r="D45" s="126"/>
      <c r="E45" s="127"/>
      <c r="F45" s="127"/>
      <c r="G45" s="141"/>
      <c r="H45" s="126"/>
      <c r="I45" s="127"/>
      <c r="J45" s="127"/>
      <c r="K45" s="141"/>
      <c r="L45" s="242">
        <v>874.09</v>
      </c>
      <c r="M45" s="243"/>
      <c r="N45" s="243"/>
      <c r="O45" s="244"/>
      <c r="P45" s="245">
        <v>1139.91</v>
      </c>
      <c r="Q45" s="246" t="s">
        <v>70</v>
      </c>
      <c r="R45" s="247">
        <v>2387.83</v>
      </c>
      <c r="S45" s="248">
        <v>2859.15</v>
      </c>
    </row>
    <row r="46" spans="1:19" ht="12.75" customHeight="1" outlineLevel="1">
      <c r="A46" s="51">
        <v>3</v>
      </c>
      <c r="B46" s="52">
        <v>6001</v>
      </c>
      <c r="C46" s="53">
        <v>6500</v>
      </c>
      <c r="D46" s="126"/>
      <c r="E46" s="127"/>
      <c r="F46" s="127"/>
      <c r="G46" s="141"/>
      <c r="H46" s="126"/>
      <c r="I46" s="127"/>
      <c r="J46" s="127"/>
      <c r="K46" s="141"/>
      <c r="L46" s="242">
        <v>890.42</v>
      </c>
      <c r="M46" s="243"/>
      <c r="N46" s="243"/>
      <c r="O46" s="244"/>
      <c r="P46" s="245">
        <v>1156.24</v>
      </c>
      <c r="Q46" s="246" t="s">
        <v>70</v>
      </c>
      <c r="R46" s="247">
        <v>2404.16</v>
      </c>
      <c r="S46" s="248">
        <v>2875.48</v>
      </c>
    </row>
    <row r="47" spans="1:19" ht="12.75" customHeight="1" outlineLevel="1">
      <c r="A47" s="51">
        <v>4</v>
      </c>
      <c r="B47" s="52">
        <v>5501</v>
      </c>
      <c r="C47" s="53">
        <v>6000</v>
      </c>
      <c r="D47" s="126"/>
      <c r="E47" s="127"/>
      <c r="F47" s="127"/>
      <c r="G47" s="141"/>
      <c r="H47" s="126"/>
      <c r="I47" s="127"/>
      <c r="J47" s="127"/>
      <c r="K47" s="141"/>
      <c r="L47" s="242">
        <v>909.63</v>
      </c>
      <c r="M47" s="243"/>
      <c r="N47" s="243"/>
      <c r="O47" s="244"/>
      <c r="P47" s="245">
        <v>1175.45</v>
      </c>
      <c r="Q47" s="246" t="s">
        <v>70</v>
      </c>
      <c r="R47" s="247">
        <v>2423.37</v>
      </c>
      <c r="S47" s="248">
        <v>2894.69</v>
      </c>
    </row>
    <row r="48" spans="1:19" ht="12.75" customHeight="1" outlineLevel="1">
      <c r="A48" s="51">
        <v>5</v>
      </c>
      <c r="B48" s="52">
        <v>5001</v>
      </c>
      <c r="C48" s="53">
        <v>5500</v>
      </c>
      <c r="D48" s="126"/>
      <c r="E48" s="127"/>
      <c r="F48" s="127"/>
      <c r="G48" s="141"/>
      <c r="H48" s="126"/>
      <c r="I48" s="127"/>
      <c r="J48" s="127"/>
      <c r="K48" s="141"/>
      <c r="L48" s="242">
        <v>932.52</v>
      </c>
      <c r="M48" s="243"/>
      <c r="N48" s="243"/>
      <c r="O48" s="244"/>
      <c r="P48" s="245">
        <v>1198.34</v>
      </c>
      <c r="Q48" s="246" t="s">
        <v>70</v>
      </c>
      <c r="R48" s="247">
        <v>2446.26</v>
      </c>
      <c r="S48" s="248">
        <v>2917.58</v>
      </c>
    </row>
    <row r="49" spans="1:19" ht="12.75" customHeight="1" outlineLevel="1">
      <c r="A49" s="51">
        <v>6</v>
      </c>
      <c r="B49" s="52">
        <v>4501</v>
      </c>
      <c r="C49" s="53">
        <v>5000</v>
      </c>
      <c r="D49" s="126"/>
      <c r="E49" s="127"/>
      <c r="F49" s="127"/>
      <c r="G49" s="141"/>
      <c r="H49" s="126"/>
      <c r="I49" s="127"/>
      <c r="J49" s="127"/>
      <c r="K49" s="141"/>
      <c r="L49" s="242">
        <v>960.12</v>
      </c>
      <c r="M49" s="243"/>
      <c r="N49" s="243"/>
      <c r="O49" s="244"/>
      <c r="P49" s="245">
        <v>1225.94</v>
      </c>
      <c r="Q49" s="246" t="s">
        <v>70</v>
      </c>
      <c r="R49" s="247">
        <v>2473.86</v>
      </c>
      <c r="S49" s="248">
        <v>2945.18</v>
      </c>
    </row>
    <row r="50" spans="1:19" ht="12.75" customHeight="1" outlineLevel="1" thickBot="1">
      <c r="A50" s="54">
        <v>7</v>
      </c>
      <c r="B50" s="55" t="s">
        <v>38</v>
      </c>
      <c r="C50" s="56">
        <v>4500</v>
      </c>
      <c r="D50" s="114"/>
      <c r="E50" s="115"/>
      <c r="F50" s="115"/>
      <c r="G50" s="142"/>
      <c r="H50" s="114"/>
      <c r="I50" s="115"/>
      <c r="J50" s="115"/>
      <c r="K50" s="142"/>
      <c r="L50" s="249">
        <v>994.39</v>
      </c>
      <c r="M50" s="250"/>
      <c r="N50" s="250"/>
      <c r="O50" s="251"/>
      <c r="P50" s="252">
        <v>1260.21</v>
      </c>
      <c r="Q50" s="253" t="s">
        <v>70</v>
      </c>
      <c r="R50" s="254">
        <v>2508.13</v>
      </c>
      <c r="S50" s="255">
        <v>2979.45</v>
      </c>
    </row>
    <row r="51" spans="1:19" ht="12.75" customHeight="1" outlineLevel="1">
      <c r="A51" s="106"/>
      <c r="B51" s="107"/>
      <c r="C51" s="107"/>
      <c r="D51" s="105"/>
      <c r="E51" s="105"/>
      <c r="F51" s="105"/>
      <c r="G51" s="105"/>
      <c r="H51" s="105"/>
      <c r="I51" s="105"/>
      <c r="J51" s="105"/>
      <c r="K51" s="105"/>
      <c r="L51" s="108"/>
      <c r="M51" s="108"/>
      <c r="N51" s="108"/>
      <c r="O51" s="108"/>
      <c r="P51" s="67"/>
      <c r="Q51" s="67"/>
      <c r="R51" s="67"/>
      <c r="S51" s="67"/>
    </row>
    <row r="52" spans="1:19" ht="50.25" customHeight="1" outlineLevel="1" thickBot="1">
      <c r="A52" s="181" t="s">
        <v>112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</row>
    <row r="53" spans="1:19" ht="56.25" customHeight="1" outlineLevel="1">
      <c r="A53" s="135" t="s">
        <v>48</v>
      </c>
      <c r="B53" s="176"/>
      <c r="C53" s="177"/>
      <c r="D53" s="166" t="s">
        <v>65</v>
      </c>
      <c r="E53" s="167"/>
      <c r="F53" s="167"/>
      <c r="G53" s="167"/>
      <c r="H53" s="129" t="s">
        <v>66</v>
      </c>
      <c r="I53" s="130"/>
      <c r="J53" s="130"/>
      <c r="K53" s="131"/>
      <c r="L53" s="135" t="s">
        <v>101</v>
      </c>
      <c r="M53" s="136"/>
      <c r="N53" s="136"/>
      <c r="O53" s="137"/>
      <c r="P53" s="146" t="s">
        <v>68</v>
      </c>
      <c r="Q53" s="146"/>
      <c r="R53" s="146"/>
      <c r="S53" s="147"/>
    </row>
    <row r="54" spans="1:19" ht="12.75" customHeight="1" outlineLevel="1">
      <c r="A54" s="163" t="s">
        <v>46</v>
      </c>
      <c r="B54" s="160" t="s">
        <v>43</v>
      </c>
      <c r="C54" s="178" t="s">
        <v>44</v>
      </c>
      <c r="D54" s="168"/>
      <c r="E54" s="169"/>
      <c r="F54" s="169"/>
      <c r="G54" s="169"/>
      <c r="H54" s="132"/>
      <c r="I54" s="133"/>
      <c r="J54" s="133"/>
      <c r="K54" s="134"/>
      <c r="L54" s="138"/>
      <c r="M54" s="139"/>
      <c r="N54" s="139"/>
      <c r="O54" s="140"/>
      <c r="P54" s="149"/>
      <c r="Q54" s="149"/>
      <c r="R54" s="149"/>
      <c r="S54" s="150"/>
    </row>
    <row r="55" spans="1:19" ht="29.25" customHeight="1" outlineLevel="1">
      <c r="A55" s="164"/>
      <c r="B55" s="161"/>
      <c r="C55" s="179"/>
      <c r="D55" s="168"/>
      <c r="E55" s="169"/>
      <c r="F55" s="169"/>
      <c r="G55" s="169"/>
      <c r="H55" s="132"/>
      <c r="I55" s="133"/>
      <c r="J55" s="133"/>
      <c r="K55" s="134"/>
      <c r="L55" s="138"/>
      <c r="M55" s="139"/>
      <c r="N55" s="139"/>
      <c r="O55" s="140"/>
      <c r="P55" s="152"/>
      <c r="Q55" s="152"/>
      <c r="R55" s="152"/>
      <c r="S55" s="153"/>
    </row>
    <row r="56" spans="1:19" ht="12.75" customHeight="1" outlineLevel="1">
      <c r="A56" s="165"/>
      <c r="B56" s="162"/>
      <c r="C56" s="180"/>
      <c r="D56" s="38" t="s">
        <v>34</v>
      </c>
      <c r="E56" s="39" t="s">
        <v>35</v>
      </c>
      <c r="F56" s="39" t="s">
        <v>36</v>
      </c>
      <c r="G56" s="41" t="s">
        <v>37</v>
      </c>
      <c r="H56" s="38" t="s">
        <v>34</v>
      </c>
      <c r="I56" s="39" t="s">
        <v>35</v>
      </c>
      <c r="J56" s="39" t="s">
        <v>36</v>
      </c>
      <c r="K56" s="41" t="s">
        <v>37</v>
      </c>
      <c r="L56" s="38" t="s">
        <v>34</v>
      </c>
      <c r="M56" s="39" t="s">
        <v>35</v>
      </c>
      <c r="N56" s="39" t="s">
        <v>36</v>
      </c>
      <c r="O56" s="41" t="s">
        <v>37</v>
      </c>
      <c r="P56" s="42" t="s">
        <v>34</v>
      </c>
      <c r="Q56" s="39" t="s">
        <v>35</v>
      </c>
      <c r="R56" s="39" t="s">
        <v>36</v>
      </c>
      <c r="S56" s="41" t="s">
        <v>37</v>
      </c>
    </row>
    <row r="57" spans="1:19" ht="12.75" customHeight="1" outlineLevel="1">
      <c r="A57" s="43">
        <v>1</v>
      </c>
      <c r="B57" s="44">
        <v>2</v>
      </c>
      <c r="C57" s="45">
        <v>3</v>
      </c>
      <c r="D57" s="123">
        <v>4</v>
      </c>
      <c r="E57" s="124"/>
      <c r="F57" s="124"/>
      <c r="G57" s="125"/>
      <c r="H57" s="123">
        <v>5</v>
      </c>
      <c r="I57" s="124"/>
      <c r="J57" s="124"/>
      <c r="K57" s="125"/>
      <c r="L57" s="123">
        <v>6</v>
      </c>
      <c r="M57" s="124"/>
      <c r="N57" s="124"/>
      <c r="O57" s="125"/>
      <c r="P57" s="49" t="s">
        <v>56</v>
      </c>
      <c r="Q57" s="47" t="s">
        <v>57</v>
      </c>
      <c r="R57" s="47" t="s">
        <v>58</v>
      </c>
      <c r="S57" s="50" t="s">
        <v>59</v>
      </c>
    </row>
    <row r="58" spans="1:19" ht="12.75" customHeight="1" outlineLevel="1">
      <c r="A58" s="57">
        <v>1</v>
      </c>
      <c r="B58" s="58">
        <v>7001</v>
      </c>
      <c r="C58" s="59" t="s">
        <v>38</v>
      </c>
      <c r="D58" s="193">
        <v>2.149</v>
      </c>
      <c r="E58" s="194"/>
      <c r="F58" s="194"/>
      <c r="G58" s="195"/>
      <c r="H58" s="193">
        <v>0.239</v>
      </c>
      <c r="I58" s="194"/>
      <c r="J58" s="194"/>
      <c r="K58" s="195"/>
      <c r="L58" s="202">
        <v>853.62</v>
      </c>
      <c r="M58" s="203"/>
      <c r="N58" s="203"/>
      <c r="O58" s="204"/>
      <c r="P58" s="256">
        <v>856.01</v>
      </c>
      <c r="Q58" s="257"/>
      <c r="R58" s="257"/>
      <c r="S58" s="258"/>
    </row>
    <row r="59" spans="1:19" ht="12.75" customHeight="1" outlineLevel="1">
      <c r="A59" s="57">
        <v>2</v>
      </c>
      <c r="B59" s="58">
        <v>6501</v>
      </c>
      <c r="C59" s="59">
        <v>7000</v>
      </c>
      <c r="D59" s="196"/>
      <c r="E59" s="197"/>
      <c r="F59" s="197"/>
      <c r="G59" s="198"/>
      <c r="H59" s="196"/>
      <c r="I59" s="197"/>
      <c r="J59" s="197"/>
      <c r="K59" s="198"/>
      <c r="L59" s="202">
        <v>874.09</v>
      </c>
      <c r="M59" s="203"/>
      <c r="N59" s="203"/>
      <c r="O59" s="204"/>
      <c r="P59" s="256">
        <v>876.48</v>
      </c>
      <c r="Q59" s="257"/>
      <c r="R59" s="257"/>
      <c r="S59" s="258"/>
    </row>
    <row r="60" spans="1:19" ht="12.75" customHeight="1" outlineLevel="1">
      <c r="A60" s="57">
        <v>3</v>
      </c>
      <c r="B60" s="58">
        <v>6001</v>
      </c>
      <c r="C60" s="59">
        <v>6500</v>
      </c>
      <c r="D60" s="196"/>
      <c r="E60" s="197"/>
      <c r="F60" s="197"/>
      <c r="G60" s="198"/>
      <c r="H60" s="196"/>
      <c r="I60" s="197"/>
      <c r="J60" s="197"/>
      <c r="K60" s="198"/>
      <c r="L60" s="202">
        <v>890.42</v>
      </c>
      <c r="M60" s="203"/>
      <c r="N60" s="203"/>
      <c r="O60" s="204"/>
      <c r="P60" s="256">
        <v>892.81</v>
      </c>
      <c r="Q60" s="257"/>
      <c r="R60" s="257"/>
      <c r="S60" s="258"/>
    </row>
    <row r="61" spans="1:19" ht="12.75" customHeight="1" outlineLevel="1">
      <c r="A61" s="57">
        <v>4</v>
      </c>
      <c r="B61" s="58">
        <v>5501</v>
      </c>
      <c r="C61" s="59">
        <v>6000</v>
      </c>
      <c r="D61" s="196"/>
      <c r="E61" s="197"/>
      <c r="F61" s="197"/>
      <c r="G61" s="198"/>
      <c r="H61" s="196"/>
      <c r="I61" s="197"/>
      <c r="J61" s="197"/>
      <c r="K61" s="198"/>
      <c r="L61" s="202">
        <v>909.63</v>
      </c>
      <c r="M61" s="203"/>
      <c r="N61" s="203"/>
      <c r="O61" s="204"/>
      <c r="P61" s="256">
        <v>912.02</v>
      </c>
      <c r="Q61" s="257"/>
      <c r="R61" s="257"/>
      <c r="S61" s="258"/>
    </row>
    <row r="62" spans="1:19" ht="12.75" customHeight="1" outlineLevel="1">
      <c r="A62" s="57">
        <v>5</v>
      </c>
      <c r="B62" s="58">
        <v>5001</v>
      </c>
      <c r="C62" s="59">
        <v>5500</v>
      </c>
      <c r="D62" s="196"/>
      <c r="E62" s="197"/>
      <c r="F62" s="197"/>
      <c r="G62" s="198"/>
      <c r="H62" s="196"/>
      <c r="I62" s="197"/>
      <c r="J62" s="197"/>
      <c r="K62" s="198"/>
      <c r="L62" s="202">
        <v>932.52</v>
      </c>
      <c r="M62" s="203"/>
      <c r="N62" s="203"/>
      <c r="O62" s="204"/>
      <c r="P62" s="256">
        <v>934.91</v>
      </c>
      <c r="Q62" s="257"/>
      <c r="R62" s="257"/>
      <c r="S62" s="258"/>
    </row>
    <row r="63" spans="1:19" ht="12.75" customHeight="1" outlineLevel="1">
      <c r="A63" s="57">
        <v>6</v>
      </c>
      <c r="B63" s="58">
        <v>4501</v>
      </c>
      <c r="C63" s="59">
        <v>5000</v>
      </c>
      <c r="D63" s="196"/>
      <c r="E63" s="197"/>
      <c r="F63" s="197"/>
      <c r="G63" s="198"/>
      <c r="H63" s="196"/>
      <c r="I63" s="197"/>
      <c r="J63" s="197"/>
      <c r="K63" s="198"/>
      <c r="L63" s="202">
        <v>960.12</v>
      </c>
      <c r="M63" s="203"/>
      <c r="N63" s="203"/>
      <c r="O63" s="204"/>
      <c r="P63" s="256">
        <v>962.51</v>
      </c>
      <c r="Q63" s="257"/>
      <c r="R63" s="257"/>
      <c r="S63" s="258"/>
    </row>
    <row r="64" spans="1:19" ht="12.75" customHeight="1" outlineLevel="1" thickBot="1">
      <c r="A64" s="60">
        <v>7</v>
      </c>
      <c r="B64" s="61" t="s">
        <v>38</v>
      </c>
      <c r="C64" s="62">
        <v>4500</v>
      </c>
      <c r="D64" s="199"/>
      <c r="E64" s="200"/>
      <c r="F64" s="200"/>
      <c r="G64" s="201"/>
      <c r="H64" s="199"/>
      <c r="I64" s="200"/>
      <c r="J64" s="200"/>
      <c r="K64" s="201"/>
      <c r="L64" s="205">
        <v>994.39</v>
      </c>
      <c r="M64" s="206"/>
      <c r="N64" s="206"/>
      <c r="O64" s="207"/>
      <c r="P64" s="259">
        <v>996.78</v>
      </c>
      <c r="Q64" s="260"/>
      <c r="R64" s="260"/>
      <c r="S64" s="261"/>
    </row>
    <row r="65" ht="12.75" customHeight="1"/>
    <row r="66" spans="1:19" ht="44.25" customHeight="1">
      <c r="A66" s="172" t="s">
        <v>50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</row>
    <row r="67" spans="1:20" ht="21.75" customHeight="1" thickBot="1">
      <c r="A67" s="192" t="s">
        <v>49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63"/>
    </row>
    <row r="68" spans="1:19" ht="12.75" customHeight="1">
      <c r="A68" s="154" t="s">
        <v>39</v>
      </c>
      <c r="B68" s="155"/>
      <c r="C68" s="155"/>
      <c r="D68" s="166" t="s">
        <v>65</v>
      </c>
      <c r="E68" s="167"/>
      <c r="F68" s="167"/>
      <c r="G68" s="167"/>
      <c r="H68" s="129" t="s">
        <v>72</v>
      </c>
      <c r="I68" s="130"/>
      <c r="J68" s="130"/>
      <c r="K68" s="131"/>
      <c r="L68" s="135" t="s">
        <v>105</v>
      </c>
      <c r="M68" s="136"/>
      <c r="N68" s="136"/>
      <c r="O68" s="136"/>
      <c r="P68" s="145" t="s">
        <v>68</v>
      </c>
      <c r="Q68" s="146"/>
      <c r="R68" s="146"/>
      <c r="S68" s="147"/>
    </row>
    <row r="69" spans="1:19" ht="12.75" customHeight="1">
      <c r="A69" s="156"/>
      <c r="B69" s="157"/>
      <c r="C69" s="157"/>
      <c r="D69" s="168"/>
      <c r="E69" s="169"/>
      <c r="F69" s="169"/>
      <c r="G69" s="169"/>
      <c r="H69" s="132"/>
      <c r="I69" s="133"/>
      <c r="J69" s="133"/>
      <c r="K69" s="134"/>
      <c r="L69" s="138"/>
      <c r="M69" s="139"/>
      <c r="N69" s="139"/>
      <c r="O69" s="139"/>
      <c r="P69" s="148"/>
      <c r="Q69" s="149"/>
      <c r="R69" s="149"/>
      <c r="S69" s="150"/>
    </row>
    <row r="70" spans="1:19" ht="67.5" customHeight="1">
      <c r="A70" s="156"/>
      <c r="B70" s="157"/>
      <c r="C70" s="157"/>
      <c r="D70" s="168"/>
      <c r="E70" s="169"/>
      <c r="F70" s="169"/>
      <c r="G70" s="169"/>
      <c r="H70" s="132"/>
      <c r="I70" s="133"/>
      <c r="J70" s="133"/>
      <c r="K70" s="134"/>
      <c r="L70" s="138"/>
      <c r="M70" s="139"/>
      <c r="N70" s="139"/>
      <c r="O70" s="139"/>
      <c r="P70" s="151"/>
      <c r="Q70" s="152"/>
      <c r="R70" s="152"/>
      <c r="S70" s="153"/>
    </row>
    <row r="71" spans="1:19" ht="24" customHeight="1">
      <c r="A71" s="158"/>
      <c r="B71" s="159"/>
      <c r="C71" s="159"/>
      <c r="D71" s="38" t="s">
        <v>34</v>
      </c>
      <c r="E71" s="39" t="s">
        <v>35</v>
      </c>
      <c r="F71" s="39" t="s">
        <v>36</v>
      </c>
      <c r="G71" s="40" t="s">
        <v>37</v>
      </c>
      <c r="H71" s="38" t="s">
        <v>34</v>
      </c>
      <c r="I71" s="39" t="s">
        <v>35</v>
      </c>
      <c r="J71" s="39" t="s">
        <v>36</v>
      </c>
      <c r="K71" s="41" t="s">
        <v>37</v>
      </c>
      <c r="L71" s="42" t="s">
        <v>34</v>
      </c>
      <c r="M71" s="39" t="s">
        <v>35</v>
      </c>
      <c r="N71" s="39" t="s">
        <v>36</v>
      </c>
      <c r="O71" s="40" t="s">
        <v>37</v>
      </c>
      <c r="P71" s="38" t="s">
        <v>34</v>
      </c>
      <c r="Q71" s="39" t="s">
        <v>35</v>
      </c>
      <c r="R71" s="39" t="s">
        <v>36</v>
      </c>
      <c r="S71" s="41" t="s">
        <v>37</v>
      </c>
    </row>
    <row r="72" spans="1:19" s="64" customFormat="1" ht="26.25" customHeight="1">
      <c r="A72" s="173">
        <v>1</v>
      </c>
      <c r="B72" s="174"/>
      <c r="C72" s="175"/>
      <c r="D72" s="46">
        <v>2</v>
      </c>
      <c r="E72" s="47">
        <v>3</v>
      </c>
      <c r="F72" s="47">
        <v>4</v>
      </c>
      <c r="G72" s="48">
        <v>5</v>
      </c>
      <c r="H72" s="123">
        <v>6</v>
      </c>
      <c r="I72" s="124"/>
      <c r="J72" s="124"/>
      <c r="K72" s="125"/>
      <c r="L72" s="123">
        <v>7</v>
      </c>
      <c r="M72" s="124"/>
      <c r="N72" s="124"/>
      <c r="O72" s="124"/>
      <c r="P72" s="46" t="s">
        <v>60</v>
      </c>
      <c r="Q72" s="47" t="s">
        <v>61</v>
      </c>
      <c r="R72" s="47" t="s">
        <v>62</v>
      </c>
      <c r="S72" s="50" t="s">
        <v>63</v>
      </c>
    </row>
    <row r="73" spans="1:19" ht="12.75">
      <c r="A73" s="109" t="s">
        <v>40</v>
      </c>
      <c r="B73" s="110"/>
      <c r="C73" s="171"/>
      <c r="D73" s="126">
        <v>362.379</v>
      </c>
      <c r="E73" s="127" t="s">
        <v>67</v>
      </c>
      <c r="F73" s="127">
        <v>1610.299</v>
      </c>
      <c r="G73" s="141">
        <v>2081.619</v>
      </c>
      <c r="H73" s="126">
        <v>0.239</v>
      </c>
      <c r="I73" s="127"/>
      <c r="J73" s="127"/>
      <c r="K73" s="128"/>
      <c r="L73" s="262">
        <v>634.52</v>
      </c>
      <c r="M73" s="263">
        <v>634.52</v>
      </c>
      <c r="N73" s="263">
        <v>634.52</v>
      </c>
      <c r="O73" s="264">
        <v>634.52</v>
      </c>
      <c r="P73" s="245">
        <v>997.14</v>
      </c>
      <c r="Q73" s="246" t="s">
        <v>70</v>
      </c>
      <c r="R73" s="265">
        <v>2245.06</v>
      </c>
      <c r="S73" s="248">
        <v>2716.38</v>
      </c>
    </row>
    <row r="74" spans="1:19" ht="12.75">
      <c r="A74" s="109" t="s">
        <v>41</v>
      </c>
      <c r="B74" s="110"/>
      <c r="C74" s="171"/>
      <c r="D74" s="126"/>
      <c r="E74" s="127"/>
      <c r="F74" s="127"/>
      <c r="G74" s="141"/>
      <c r="H74" s="126"/>
      <c r="I74" s="127"/>
      <c r="J74" s="127"/>
      <c r="K74" s="128"/>
      <c r="L74" s="262">
        <v>818.56</v>
      </c>
      <c r="M74" s="263">
        <v>818.56</v>
      </c>
      <c r="N74" s="263">
        <v>818.56</v>
      </c>
      <c r="O74" s="264">
        <v>818.56</v>
      </c>
      <c r="P74" s="245">
        <v>1181.18</v>
      </c>
      <c r="Q74" s="246" t="s">
        <v>70</v>
      </c>
      <c r="R74" s="265">
        <v>2429.1</v>
      </c>
      <c r="S74" s="248">
        <v>2900.42</v>
      </c>
    </row>
    <row r="75" spans="1:19" ht="13.5" thickBot="1">
      <c r="A75" s="117" t="s">
        <v>42</v>
      </c>
      <c r="B75" s="112"/>
      <c r="C75" s="188"/>
      <c r="D75" s="114"/>
      <c r="E75" s="115"/>
      <c r="F75" s="115"/>
      <c r="G75" s="142"/>
      <c r="H75" s="114"/>
      <c r="I75" s="115"/>
      <c r="J75" s="115"/>
      <c r="K75" s="116"/>
      <c r="L75" s="266">
        <v>1762.49</v>
      </c>
      <c r="M75" s="267">
        <v>1762.49</v>
      </c>
      <c r="N75" s="267">
        <v>1762.49</v>
      </c>
      <c r="O75" s="268">
        <v>1762.49</v>
      </c>
      <c r="P75" s="252">
        <v>2125.11</v>
      </c>
      <c r="Q75" s="253" t="s">
        <v>70</v>
      </c>
      <c r="R75" s="269">
        <v>3373.03</v>
      </c>
      <c r="S75" s="255">
        <v>3844.35</v>
      </c>
    </row>
    <row r="76" spans="1:19" ht="12.75">
      <c r="A76" s="65"/>
      <c r="B76" s="65"/>
      <c r="C76" s="65"/>
      <c r="D76" s="66"/>
      <c r="E76" s="66"/>
      <c r="F76" s="66"/>
      <c r="G76" s="66"/>
      <c r="H76" s="66"/>
      <c r="I76" s="66"/>
      <c r="J76" s="66"/>
      <c r="K76" s="66"/>
      <c r="L76" s="67"/>
      <c r="M76" s="67"/>
      <c r="N76" s="67"/>
      <c r="O76" s="67"/>
      <c r="P76" s="68"/>
      <c r="Q76" s="68"/>
      <c r="R76" s="68"/>
      <c r="S76" s="68"/>
    </row>
    <row r="77" spans="1:20" ht="18.75" customHeight="1" thickBot="1">
      <c r="A77" s="185" t="s">
        <v>51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63"/>
    </row>
    <row r="78" spans="1:19" ht="16.5" customHeight="1">
      <c r="A78" s="154" t="s">
        <v>39</v>
      </c>
      <c r="B78" s="155"/>
      <c r="C78" s="189"/>
      <c r="D78" s="166" t="s">
        <v>65</v>
      </c>
      <c r="E78" s="167"/>
      <c r="F78" s="167"/>
      <c r="G78" s="183"/>
      <c r="H78" s="129" t="s">
        <v>66</v>
      </c>
      <c r="I78" s="130"/>
      <c r="J78" s="130"/>
      <c r="K78" s="186"/>
      <c r="L78" s="135" t="s">
        <v>104</v>
      </c>
      <c r="M78" s="136"/>
      <c r="N78" s="136"/>
      <c r="O78" s="137"/>
      <c r="P78" s="145" t="s">
        <v>68</v>
      </c>
      <c r="Q78" s="146"/>
      <c r="R78" s="146"/>
      <c r="S78" s="147"/>
    </row>
    <row r="79" spans="1:19" ht="16.5" customHeight="1">
      <c r="A79" s="156"/>
      <c r="B79" s="157"/>
      <c r="C79" s="190"/>
      <c r="D79" s="168"/>
      <c r="E79" s="169"/>
      <c r="F79" s="169"/>
      <c r="G79" s="184"/>
      <c r="H79" s="132"/>
      <c r="I79" s="133"/>
      <c r="J79" s="133"/>
      <c r="K79" s="187"/>
      <c r="L79" s="138"/>
      <c r="M79" s="139"/>
      <c r="N79" s="139"/>
      <c r="O79" s="140"/>
      <c r="P79" s="148"/>
      <c r="Q79" s="149"/>
      <c r="R79" s="149"/>
      <c r="S79" s="150"/>
    </row>
    <row r="80" spans="1:19" ht="60" customHeight="1">
      <c r="A80" s="156"/>
      <c r="B80" s="157"/>
      <c r="C80" s="190"/>
      <c r="D80" s="168"/>
      <c r="E80" s="169"/>
      <c r="F80" s="169"/>
      <c r="G80" s="184"/>
      <c r="H80" s="132"/>
      <c r="I80" s="133"/>
      <c r="J80" s="133"/>
      <c r="K80" s="187"/>
      <c r="L80" s="138"/>
      <c r="M80" s="139"/>
      <c r="N80" s="139"/>
      <c r="O80" s="140"/>
      <c r="P80" s="151"/>
      <c r="Q80" s="152"/>
      <c r="R80" s="152"/>
      <c r="S80" s="153"/>
    </row>
    <row r="81" spans="1:19" ht="24" customHeight="1">
      <c r="A81" s="158"/>
      <c r="B81" s="159"/>
      <c r="C81" s="191"/>
      <c r="D81" s="38" t="s">
        <v>34</v>
      </c>
      <c r="E81" s="39" t="s">
        <v>35</v>
      </c>
      <c r="F81" s="39" t="s">
        <v>36</v>
      </c>
      <c r="G81" s="41" t="s">
        <v>37</v>
      </c>
      <c r="H81" s="38" t="s">
        <v>34</v>
      </c>
      <c r="I81" s="39" t="s">
        <v>35</v>
      </c>
      <c r="J81" s="39" t="s">
        <v>36</v>
      </c>
      <c r="K81" s="41" t="s">
        <v>37</v>
      </c>
      <c r="L81" s="38" t="s">
        <v>34</v>
      </c>
      <c r="M81" s="39" t="s">
        <v>35</v>
      </c>
      <c r="N81" s="39" t="s">
        <v>36</v>
      </c>
      <c r="O81" s="41" t="s">
        <v>37</v>
      </c>
      <c r="P81" s="38" t="s">
        <v>34</v>
      </c>
      <c r="Q81" s="39" t="s">
        <v>35</v>
      </c>
      <c r="R81" s="39" t="s">
        <v>36</v>
      </c>
      <c r="S81" s="41" t="s">
        <v>37</v>
      </c>
    </row>
    <row r="82" spans="1:19" ht="26.25" customHeight="1">
      <c r="A82" s="173">
        <v>1</v>
      </c>
      <c r="B82" s="174"/>
      <c r="C82" s="175"/>
      <c r="D82" s="46">
        <v>2</v>
      </c>
      <c r="E82" s="47">
        <v>3</v>
      </c>
      <c r="F82" s="47">
        <v>4</v>
      </c>
      <c r="G82" s="50">
        <v>5</v>
      </c>
      <c r="H82" s="123">
        <v>6</v>
      </c>
      <c r="I82" s="124"/>
      <c r="J82" s="124"/>
      <c r="K82" s="125"/>
      <c r="L82" s="123">
        <v>7</v>
      </c>
      <c r="M82" s="124"/>
      <c r="N82" s="124"/>
      <c r="O82" s="125"/>
      <c r="P82" s="46" t="s">
        <v>60</v>
      </c>
      <c r="Q82" s="47" t="s">
        <v>61</v>
      </c>
      <c r="R82" s="47" t="s">
        <v>62</v>
      </c>
      <c r="S82" s="50" t="s">
        <v>63</v>
      </c>
    </row>
    <row r="83" spans="1:19" ht="12.75" customHeight="1">
      <c r="A83" s="109" t="s">
        <v>40</v>
      </c>
      <c r="B83" s="110"/>
      <c r="C83" s="111"/>
      <c r="D83" s="126">
        <v>362.379</v>
      </c>
      <c r="E83" s="127" t="s">
        <v>67</v>
      </c>
      <c r="F83" s="127">
        <v>1610.299</v>
      </c>
      <c r="G83" s="128">
        <v>2081.619</v>
      </c>
      <c r="H83" s="126">
        <v>0.239</v>
      </c>
      <c r="I83" s="127"/>
      <c r="J83" s="127"/>
      <c r="K83" s="128"/>
      <c r="L83" s="270">
        <v>634.52</v>
      </c>
      <c r="M83" s="271">
        <v>634.52</v>
      </c>
      <c r="N83" s="271">
        <v>634.52</v>
      </c>
      <c r="O83" s="272">
        <v>634.52</v>
      </c>
      <c r="P83" s="245">
        <v>997.14</v>
      </c>
      <c r="Q83" s="246" t="s">
        <v>70</v>
      </c>
      <c r="R83" s="265">
        <v>2245.06</v>
      </c>
      <c r="S83" s="248">
        <v>2716.38</v>
      </c>
    </row>
    <row r="84" spans="1:19" ht="12.75" customHeight="1" thickBot="1">
      <c r="A84" s="117" t="s">
        <v>45</v>
      </c>
      <c r="B84" s="112"/>
      <c r="C84" s="113"/>
      <c r="D84" s="114"/>
      <c r="E84" s="115"/>
      <c r="F84" s="115"/>
      <c r="G84" s="116"/>
      <c r="H84" s="114"/>
      <c r="I84" s="115"/>
      <c r="J84" s="115"/>
      <c r="K84" s="116"/>
      <c r="L84" s="273">
        <v>1077.1</v>
      </c>
      <c r="M84" s="274">
        <v>1077.1</v>
      </c>
      <c r="N84" s="274">
        <v>1077.1</v>
      </c>
      <c r="O84" s="275">
        <v>1077.1</v>
      </c>
      <c r="P84" s="252">
        <v>1439.72</v>
      </c>
      <c r="Q84" s="253" t="s">
        <v>70</v>
      </c>
      <c r="R84" s="269">
        <v>2687.64</v>
      </c>
      <c r="S84" s="255">
        <v>3158.96</v>
      </c>
    </row>
  </sheetData>
  <mergeCells count="143">
    <mergeCell ref="P64:S64"/>
    <mergeCell ref="P61:S61"/>
    <mergeCell ref="L62:O62"/>
    <mergeCell ref="P62:S62"/>
    <mergeCell ref="L63:O63"/>
    <mergeCell ref="P63:S63"/>
    <mergeCell ref="P58:S58"/>
    <mergeCell ref="L59:O59"/>
    <mergeCell ref="P59:S59"/>
    <mergeCell ref="L60:O60"/>
    <mergeCell ref="P60:S60"/>
    <mergeCell ref="D57:G57"/>
    <mergeCell ref="H57:K57"/>
    <mergeCell ref="L57:O57"/>
    <mergeCell ref="D58:G64"/>
    <mergeCell ref="H58:K64"/>
    <mergeCell ref="L58:O58"/>
    <mergeCell ref="L61:O61"/>
    <mergeCell ref="L64:O64"/>
    <mergeCell ref="P53:S55"/>
    <mergeCell ref="A54:A56"/>
    <mergeCell ref="B54:B56"/>
    <mergeCell ref="C54:C56"/>
    <mergeCell ref="A53:C53"/>
    <mergeCell ref="D53:G55"/>
    <mergeCell ref="H53:K55"/>
    <mergeCell ref="L53:O55"/>
    <mergeCell ref="L48:O48"/>
    <mergeCell ref="L49:O49"/>
    <mergeCell ref="L50:O50"/>
    <mergeCell ref="A52:S52"/>
    <mergeCell ref="L43:O43"/>
    <mergeCell ref="D44:D50"/>
    <mergeCell ref="E44:E50"/>
    <mergeCell ref="F44:F50"/>
    <mergeCell ref="G44:G50"/>
    <mergeCell ref="H44:K50"/>
    <mergeCell ref="L44:O44"/>
    <mergeCell ref="L45:O45"/>
    <mergeCell ref="L46:O46"/>
    <mergeCell ref="L47:O47"/>
    <mergeCell ref="A40:A42"/>
    <mergeCell ref="B40:B42"/>
    <mergeCell ref="C40:C42"/>
    <mergeCell ref="H43:K43"/>
    <mergeCell ref="D39:G41"/>
    <mergeCell ref="H39:K41"/>
    <mergeCell ref="A10:S10"/>
    <mergeCell ref="P36:S36"/>
    <mergeCell ref="P33:S33"/>
    <mergeCell ref="L34:O34"/>
    <mergeCell ref="P34:S34"/>
    <mergeCell ref="L35:O35"/>
    <mergeCell ref="P35:S35"/>
    <mergeCell ref="P30:S30"/>
    <mergeCell ref="P31:S31"/>
    <mergeCell ref="L32:O32"/>
    <mergeCell ref="P32:S32"/>
    <mergeCell ref="L39:O41"/>
    <mergeCell ref="P39:S41"/>
    <mergeCell ref="H30:K36"/>
    <mergeCell ref="L30:O30"/>
    <mergeCell ref="L33:O33"/>
    <mergeCell ref="L36:O36"/>
    <mergeCell ref="L31:O31"/>
    <mergeCell ref="A82:C82"/>
    <mergeCell ref="A78:C81"/>
    <mergeCell ref="F16:F22"/>
    <mergeCell ref="L18:O18"/>
    <mergeCell ref="G16:G22"/>
    <mergeCell ref="A24:S24"/>
    <mergeCell ref="P25:S27"/>
    <mergeCell ref="A26:A28"/>
    <mergeCell ref="F73:F75"/>
    <mergeCell ref="A67:S67"/>
    <mergeCell ref="L11:O13"/>
    <mergeCell ref="A11:C11"/>
    <mergeCell ref="C12:C14"/>
    <mergeCell ref="D78:G80"/>
    <mergeCell ref="L78:O80"/>
    <mergeCell ref="A77:S77"/>
    <mergeCell ref="H78:K80"/>
    <mergeCell ref="D16:D22"/>
    <mergeCell ref="P78:S80"/>
    <mergeCell ref="A75:C75"/>
    <mergeCell ref="E16:E22"/>
    <mergeCell ref="A72:C72"/>
    <mergeCell ref="A25:C25"/>
    <mergeCell ref="D25:G27"/>
    <mergeCell ref="B26:B28"/>
    <mergeCell ref="C26:C28"/>
    <mergeCell ref="D29:G29"/>
    <mergeCell ref="D30:G36"/>
    <mergeCell ref="A38:S38"/>
    <mergeCell ref="A39:C39"/>
    <mergeCell ref="A7:S7"/>
    <mergeCell ref="A74:C74"/>
    <mergeCell ref="A66:S66"/>
    <mergeCell ref="A73:C73"/>
    <mergeCell ref="D68:G70"/>
    <mergeCell ref="L68:O70"/>
    <mergeCell ref="P11:S13"/>
    <mergeCell ref="L19:O19"/>
    <mergeCell ref="L20:O20"/>
    <mergeCell ref="L17:O17"/>
    <mergeCell ref="A9:S9"/>
    <mergeCell ref="H11:K13"/>
    <mergeCell ref="H16:K22"/>
    <mergeCell ref="P68:S70"/>
    <mergeCell ref="A68:C71"/>
    <mergeCell ref="L22:O22"/>
    <mergeCell ref="B12:B14"/>
    <mergeCell ref="A12:A14"/>
    <mergeCell ref="D11:G13"/>
    <mergeCell ref="H15:K15"/>
    <mergeCell ref="D73:D75"/>
    <mergeCell ref="E73:E75"/>
    <mergeCell ref="L75:O75"/>
    <mergeCell ref="H68:K70"/>
    <mergeCell ref="H73:K75"/>
    <mergeCell ref="G73:G75"/>
    <mergeCell ref="L73:O73"/>
    <mergeCell ref="L74:O74"/>
    <mergeCell ref="L83:O83"/>
    <mergeCell ref="L15:O15"/>
    <mergeCell ref="H72:K72"/>
    <mergeCell ref="L72:O72"/>
    <mergeCell ref="L16:O16"/>
    <mergeCell ref="L21:O21"/>
    <mergeCell ref="H25:K27"/>
    <mergeCell ref="L25:O27"/>
    <mergeCell ref="H29:K29"/>
    <mergeCell ref="L29:O29"/>
    <mergeCell ref="H82:K82"/>
    <mergeCell ref="L82:O82"/>
    <mergeCell ref="H83:K84"/>
    <mergeCell ref="A84:C84"/>
    <mergeCell ref="L84:O84"/>
    <mergeCell ref="D83:D84"/>
    <mergeCell ref="E83:E84"/>
    <mergeCell ref="F83:F84"/>
    <mergeCell ref="A83:C83"/>
    <mergeCell ref="G83:G8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2" r:id="rId1"/>
  <rowBreaks count="1" manualBreakCount="1">
    <brk id="6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30"/>
  <sheetViews>
    <sheetView view="pageBreakPreview" zoomScale="85" zoomScaleSheetLayoutView="85" workbookViewId="0" topLeftCell="B2">
      <selection activeCell="B30" sqref="A30:IV30"/>
    </sheetView>
  </sheetViews>
  <sheetFormatPr defaultColWidth="9.00390625" defaultRowHeight="12.75" outlineLevelRow="1"/>
  <cols>
    <col min="1" max="1" width="7.125" style="0" hidden="1" customWidth="1"/>
    <col min="2" max="2" width="27.875" style="0" customWidth="1"/>
    <col min="3" max="3" width="13.25390625" style="0" hidden="1" customWidth="1"/>
    <col min="4" max="4" width="11.25390625" style="0" customWidth="1"/>
    <col min="5" max="5" width="11.375" style="0" customWidth="1"/>
    <col min="6" max="6" width="12.375" style="0" customWidth="1"/>
    <col min="7" max="7" width="12.625" style="0" customWidth="1"/>
    <col min="8" max="8" width="17.375" style="0" customWidth="1"/>
    <col min="9" max="9" width="12.375" style="0" customWidth="1"/>
    <col min="10" max="10" width="11.875" style="0" customWidth="1"/>
    <col min="11" max="11" width="11.125" style="0" customWidth="1"/>
    <col min="12" max="13" width="10.75390625" style="0" customWidth="1"/>
    <col min="14" max="15" width="18.75390625" style="0" customWidth="1"/>
    <col min="16" max="16" width="17.875" style="0" customWidth="1"/>
    <col min="17" max="17" width="17.75390625" style="0" customWidth="1"/>
  </cols>
  <sheetData>
    <row r="1" spans="1:20" ht="60" customHeight="1" hidden="1">
      <c r="A1" s="170" t="s">
        <v>84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94"/>
      <c r="S1" s="94"/>
      <c r="T1" s="94"/>
    </row>
    <row r="2" spans="1:20" ht="60" customHeight="1">
      <c r="A2" s="170" t="s">
        <v>96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94"/>
      <c r="S2" s="94"/>
      <c r="T2" s="94"/>
    </row>
    <row r="3" spans="1:20" ht="38.25" customHeight="1">
      <c r="A3" s="170" t="s">
        <v>85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94"/>
      <c r="S3" s="94"/>
      <c r="T3" s="94"/>
    </row>
    <row r="4" spans="1:20" ht="16.5" customHeight="1" thickBot="1">
      <c r="A4" s="95" t="s">
        <v>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17" ht="69" customHeight="1">
      <c r="A5" s="215" t="s">
        <v>9</v>
      </c>
      <c r="B5" s="217" t="s">
        <v>86</v>
      </c>
      <c r="C5" s="232"/>
      <c r="D5" s="219" t="s">
        <v>65</v>
      </c>
      <c r="E5" s="220"/>
      <c r="F5" s="220"/>
      <c r="G5" s="221"/>
      <c r="H5" s="228" t="s">
        <v>79</v>
      </c>
      <c r="I5" s="229"/>
      <c r="J5" s="219" t="s">
        <v>103</v>
      </c>
      <c r="K5" s="220"/>
      <c r="L5" s="220"/>
      <c r="M5" s="221"/>
      <c r="N5" s="233" t="s">
        <v>107</v>
      </c>
      <c r="O5" s="234"/>
      <c r="P5" s="234"/>
      <c r="Q5" s="235"/>
    </row>
    <row r="6" spans="1:17" ht="19.5" customHeight="1">
      <c r="A6" s="216"/>
      <c r="B6" s="218"/>
      <c r="C6" s="231"/>
      <c r="D6" s="69" t="s">
        <v>34</v>
      </c>
      <c r="E6" s="70" t="s">
        <v>35</v>
      </c>
      <c r="F6" s="70" t="s">
        <v>36</v>
      </c>
      <c r="G6" s="71" t="s">
        <v>37</v>
      </c>
      <c r="H6" s="230"/>
      <c r="I6" s="231"/>
      <c r="J6" s="69" t="s">
        <v>34</v>
      </c>
      <c r="K6" s="70" t="s">
        <v>35</v>
      </c>
      <c r="L6" s="70" t="s">
        <v>36</v>
      </c>
      <c r="M6" s="71" t="s">
        <v>37</v>
      </c>
      <c r="N6" s="80" t="s">
        <v>34</v>
      </c>
      <c r="O6" s="81" t="s">
        <v>35</v>
      </c>
      <c r="P6" s="81" t="s">
        <v>36</v>
      </c>
      <c r="Q6" s="82" t="s">
        <v>37</v>
      </c>
    </row>
    <row r="7" spans="1:17" ht="24" thickBot="1">
      <c r="A7" s="73">
        <v>1</v>
      </c>
      <c r="B7" s="211">
        <v>1</v>
      </c>
      <c r="C7" s="212"/>
      <c r="D7" s="83">
        <v>2</v>
      </c>
      <c r="E7" s="84">
        <v>3</v>
      </c>
      <c r="F7" s="84">
        <v>4</v>
      </c>
      <c r="G7" s="85">
        <v>5</v>
      </c>
      <c r="H7" s="224">
        <v>6</v>
      </c>
      <c r="I7" s="225"/>
      <c r="J7" s="83">
        <v>7</v>
      </c>
      <c r="K7" s="84">
        <v>8</v>
      </c>
      <c r="L7" s="84">
        <v>9</v>
      </c>
      <c r="M7" s="85">
        <v>10</v>
      </c>
      <c r="N7" s="86" t="s">
        <v>88</v>
      </c>
      <c r="O7" s="87" t="s">
        <v>89</v>
      </c>
      <c r="P7" s="87" t="s">
        <v>90</v>
      </c>
      <c r="Q7" s="88" t="s">
        <v>91</v>
      </c>
    </row>
    <row r="8" spans="1:17" ht="18" customHeight="1" thickBot="1">
      <c r="A8" s="73" t="s">
        <v>81</v>
      </c>
      <c r="B8" s="213" t="s">
        <v>87</v>
      </c>
      <c r="C8" s="214"/>
      <c r="D8" s="76">
        <v>362.379</v>
      </c>
      <c r="E8" s="77"/>
      <c r="F8" s="78">
        <v>1610.299</v>
      </c>
      <c r="G8" s="79">
        <v>2081.619</v>
      </c>
      <c r="H8" s="236">
        <v>0.239</v>
      </c>
      <c r="I8" s="237"/>
      <c r="J8" s="92">
        <v>669.62</v>
      </c>
      <c r="K8" s="77"/>
      <c r="L8" s="77">
        <v>669.62</v>
      </c>
      <c r="M8" s="93">
        <v>669.62</v>
      </c>
      <c r="N8" s="89">
        <v>1032.24</v>
      </c>
      <c r="O8" s="90"/>
      <c r="P8" s="90">
        <v>2280.16</v>
      </c>
      <c r="Q8" s="91">
        <v>2751.48</v>
      </c>
    </row>
    <row r="10" spans="1:26" s="99" customFormat="1" ht="24.75" customHeight="1">
      <c r="A10" s="100"/>
      <c r="B10" s="241" t="s">
        <v>92</v>
      </c>
      <c r="C10" s="241"/>
      <c r="D10" s="241"/>
      <c r="E10" s="241"/>
      <c r="F10" s="241"/>
      <c r="G10" s="241"/>
      <c r="H10" s="241"/>
      <c r="I10" s="238">
        <v>115005.44</v>
      </c>
      <c r="J10" s="238"/>
      <c r="K10" s="240" t="s">
        <v>110</v>
      </c>
      <c r="L10" s="240"/>
      <c r="M10" s="240"/>
      <c r="N10" s="240"/>
      <c r="O10" s="240"/>
      <c r="P10" s="240"/>
      <c r="Q10" s="24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s="99" customFormat="1" ht="78" customHeight="1">
      <c r="A11" s="170" t="s">
        <v>95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1:17" ht="27.75" customHeight="1" thickBot="1">
      <c r="A12" s="170" t="s">
        <v>98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</row>
    <row r="13" spans="1:17" ht="74.25" customHeight="1">
      <c r="A13" s="215" t="s">
        <v>9</v>
      </c>
      <c r="B13" s="215" t="s">
        <v>86</v>
      </c>
      <c r="C13" s="217" t="s">
        <v>69</v>
      </c>
      <c r="D13" s="219" t="s">
        <v>65</v>
      </c>
      <c r="E13" s="220"/>
      <c r="F13" s="220"/>
      <c r="G13" s="221"/>
      <c r="H13" s="219" t="s">
        <v>79</v>
      </c>
      <c r="I13" s="221"/>
      <c r="J13" s="219" t="s">
        <v>103</v>
      </c>
      <c r="K13" s="220"/>
      <c r="L13" s="220"/>
      <c r="M13" s="221"/>
      <c r="N13" s="233" t="s">
        <v>106</v>
      </c>
      <c r="O13" s="234"/>
      <c r="P13" s="234"/>
      <c r="Q13" s="235"/>
    </row>
    <row r="14" spans="1:17" ht="19.5" customHeight="1">
      <c r="A14" s="216"/>
      <c r="B14" s="216"/>
      <c r="C14" s="218"/>
      <c r="D14" s="69" t="s">
        <v>34</v>
      </c>
      <c r="E14" s="70" t="s">
        <v>35</v>
      </c>
      <c r="F14" s="70" t="s">
        <v>36</v>
      </c>
      <c r="G14" s="71" t="s">
        <v>37</v>
      </c>
      <c r="H14" s="222"/>
      <c r="I14" s="223"/>
      <c r="J14" s="69" t="s">
        <v>34</v>
      </c>
      <c r="K14" s="70" t="s">
        <v>35</v>
      </c>
      <c r="L14" s="70" t="s">
        <v>36</v>
      </c>
      <c r="M14" s="71" t="s">
        <v>37</v>
      </c>
      <c r="N14" s="80" t="s">
        <v>34</v>
      </c>
      <c r="O14" s="81" t="s">
        <v>35</v>
      </c>
      <c r="P14" s="81" t="s">
        <v>36</v>
      </c>
      <c r="Q14" s="82" t="s">
        <v>37</v>
      </c>
    </row>
    <row r="15" spans="1:17" ht="24" customHeight="1" outlineLevel="1" thickBot="1">
      <c r="A15" s="73">
        <v>1</v>
      </c>
      <c r="B15" s="211">
        <v>1</v>
      </c>
      <c r="C15" s="212"/>
      <c r="D15" s="83">
        <v>2</v>
      </c>
      <c r="E15" s="84">
        <v>3</v>
      </c>
      <c r="F15" s="84">
        <v>4</v>
      </c>
      <c r="G15" s="85">
        <v>5</v>
      </c>
      <c r="H15" s="224">
        <v>6</v>
      </c>
      <c r="I15" s="225"/>
      <c r="J15" s="83">
        <v>7</v>
      </c>
      <c r="K15" s="84">
        <v>8</v>
      </c>
      <c r="L15" s="84">
        <v>9</v>
      </c>
      <c r="M15" s="85">
        <v>10</v>
      </c>
      <c r="N15" s="86" t="s">
        <v>88</v>
      </c>
      <c r="O15" s="87" t="s">
        <v>89</v>
      </c>
      <c r="P15" s="87" t="s">
        <v>90</v>
      </c>
      <c r="Q15" s="88" t="s">
        <v>91</v>
      </c>
    </row>
    <row r="16" spans="1:17" ht="19.5" customHeight="1" outlineLevel="1" thickBot="1">
      <c r="A16" s="73" t="s">
        <v>81</v>
      </c>
      <c r="B16" s="74" t="s">
        <v>87</v>
      </c>
      <c r="C16" s="75" t="s">
        <v>78</v>
      </c>
      <c r="D16" s="76">
        <v>108.799</v>
      </c>
      <c r="E16" s="77"/>
      <c r="F16" s="78">
        <v>338.199</v>
      </c>
      <c r="G16" s="79">
        <v>549.669</v>
      </c>
      <c r="H16" s="226">
        <v>0.239</v>
      </c>
      <c r="I16" s="227"/>
      <c r="J16" s="92">
        <v>669.62</v>
      </c>
      <c r="K16" s="77"/>
      <c r="L16" s="77">
        <v>669.62</v>
      </c>
      <c r="M16" s="93">
        <v>669.62</v>
      </c>
      <c r="N16" s="89">
        <v>778.66</v>
      </c>
      <c r="O16" s="90"/>
      <c r="P16" s="90">
        <v>1008.06</v>
      </c>
      <c r="Q16" s="91">
        <v>1219.53</v>
      </c>
    </row>
    <row r="17" spans="1:17" ht="19.5" customHeight="1" outlineLevel="1">
      <c r="A17" s="73"/>
      <c r="B17" s="104"/>
      <c r="C17" s="102"/>
      <c r="D17" s="101"/>
      <c r="E17" s="102"/>
      <c r="F17" s="101"/>
      <c r="G17" s="101"/>
      <c r="H17" s="101"/>
      <c r="I17" s="101"/>
      <c r="J17" s="102"/>
      <c r="K17" s="102"/>
      <c r="L17" s="102"/>
      <c r="M17" s="102"/>
      <c r="N17" s="103"/>
      <c r="O17" s="103"/>
      <c r="P17" s="103"/>
      <c r="Q17" s="103"/>
    </row>
    <row r="18" spans="1:17" ht="19.5" customHeight="1" outlineLevel="1">
      <c r="A18" s="73"/>
      <c r="B18" s="170" t="s">
        <v>99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19" spans="1:17" ht="19.5" customHeight="1" outlineLevel="1" thickBot="1">
      <c r="A19" s="73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7" ht="49.5" customHeight="1" outlineLevel="1">
      <c r="A20" s="73"/>
      <c r="B20" s="215" t="s">
        <v>86</v>
      </c>
      <c r="C20" s="217" t="s">
        <v>69</v>
      </c>
      <c r="D20" s="219" t="s">
        <v>65</v>
      </c>
      <c r="E20" s="220"/>
      <c r="F20" s="220"/>
      <c r="G20" s="221"/>
      <c r="H20" s="219" t="s">
        <v>79</v>
      </c>
      <c r="I20" s="221"/>
      <c r="J20" s="219" t="s">
        <v>102</v>
      </c>
      <c r="K20" s="220"/>
      <c r="L20" s="220"/>
      <c r="M20" s="221"/>
      <c r="N20" s="233" t="s">
        <v>106</v>
      </c>
      <c r="O20" s="234"/>
      <c r="P20" s="234"/>
      <c r="Q20" s="235"/>
    </row>
    <row r="21" spans="1:17" ht="19.5" customHeight="1" outlineLevel="1">
      <c r="A21" s="73"/>
      <c r="B21" s="216"/>
      <c r="C21" s="218"/>
      <c r="D21" s="69" t="s">
        <v>34</v>
      </c>
      <c r="E21" s="70" t="s">
        <v>35</v>
      </c>
      <c r="F21" s="70" t="s">
        <v>36</v>
      </c>
      <c r="G21" s="71" t="s">
        <v>37</v>
      </c>
      <c r="H21" s="222"/>
      <c r="I21" s="223"/>
      <c r="J21" s="69" t="s">
        <v>34</v>
      </c>
      <c r="K21" s="70" t="s">
        <v>35</v>
      </c>
      <c r="L21" s="70" t="s">
        <v>36</v>
      </c>
      <c r="M21" s="71" t="s">
        <v>37</v>
      </c>
      <c r="N21" s="80" t="s">
        <v>34</v>
      </c>
      <c r="O21" s="81" t="s">
        <v>35</v>
      </c>
      <c r="P21" s="81" t="s">
        <v>36</v>
      </c>
      <c r="Q21" s="82" t="s">
        <v>37</v>
      </c>
    </row>
    <row r="22" spans="1:17" ht="25.5" customHeight="1" outlineLevel="1" thickBot="1">
      <c r="A22" s="73"/>
      <c r="B22" s="211">
        <v>1</v>
      </c>
      <c r="C22" s="212"/>
      <c r="D22" s="83">
        <v>2</v>
      </c>
      <c r="E22" s="84">
        <v>3</v>
      </c>
      <c r="F22" s="84">
        <v>4</v>
      </c>
      <c r="G22" s="85">
        <v>5</v>
      </c>
      <c r="H22" s="224">
        <v>6</v>
      </c>
      <c r="I22" s="225"/>
      <c r="J22" s="83">
        <v>7</v>
      </c>
      <c r="K22" s="84">
        <v>8</v>
      </c>
      <c r="L22" s="84">
        <v>9</v>
      </c>
      <c r="M22" s="85">
        <v>10</v>
      </c>
      <c r="N22" s="86" t="s">
        <v>88</v>
      </c>
      <c r="O22" s="87" t="s">
        <v>89</v>
      </c>
      <c r="P22" s="87" t="s">
        <v>90</v>
      </c>
      <c r="Q22" s="88" t="s">
        <v>91</v>
      </c>
    </row>
    <row r="23" spans="1:17" ht="24" customHeight="1" outlineLevel="1" thickBot="1">
      <c r="A23" s="73" t="s">
        <v>93</v>
      </c>
      <c r="B23" s="74" t="s">
        <v>97</v>
      </c>
      <c r="C23" s="75" t="s">
        <v>94</v>
      </c>
      <c r="D23" s="92">
        <v>186400.83</v>
      </c>
      <c r="E23" s="77"/>
      <c r="F23" s="77">
        <v>907645.35</v>
      </c>
      <c r="G23" s="93">
        <v>994837.27</v>
      </c>
      <c r="H23" s="209" t="s">
        <v>67</v>
      </c>
      <c r="I23" s="210"/>
      <c r="J23" s="92">
        <v>115005.44</v>
      </c>
      <c r="K23" s="77"/>
      <c r="L23" s="77">
        <v>115005.44</v>
      </c>
      <c r="M23" s="93">
        <v>115005.44</v>
      </c>
      <c r="N23" s="89">
        <v>301406.27</v>
      </c>
      <c r="O23" s="90"/>
      <c r="P23" s="90">
        <v>1022650.79</v>
      </c>
      <c r="Q23" s="91">
        <v>1109842.71</v>
      </c>
    </row>
    <row r="24" ht="12.75" outlineLevel="1"/>
    <row r="26" spans="1:17" ht="51" customHeight="1">
      <c r="A26" s="239" t="s">
        <v>109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</row>
    <row r="30" spans="2:11" ht="15" hidden="1">
      <c r="B30" s="97" t="s">
        <v>82</v>
      </c>
      <c r="C30" s="97"/>
      <c r="D30" s="97"/>
      <c r="E30" s="97"/>
      <c r="F30" s="97"/>
      <c r="G30" s="97"/>
      <c r="H30" s="97"/>
      <c r="I30" s="97"/>
      <c r="J30" s="97"/>
      <c r="K30" s="97" t="s">
        <v>83</v>
      </c>
    </row>
  </sheetData>
  <mergeCells count="39">
    <mergeCell ref="D5:G5"/>
    <mergeCell ref="A1:Q1"/>
    <mergeCell ref="A26:Q26"/>
    <mergeCell ref="J5:M5"/>
    <mergeCell ref="N5:Q5"/>
    <mergeCell ref="A5:A6"/>
    <mergeCell ref="K10:Q10"/>
    <mergeCell ref="A2:Q2"/>
    <mergeCell ref="A3:Q3"/>
    <mergeCell ref="B10:H10"/>
    <mergeCell ref="H5:I6"/>
    <mergeCell ref="B5:C6"/>
    <mergeCell ref="J20:M20"/>
    <mergeCell ref="N20:Q20"/>
    <mergeCell ref="H7:I7"/>
    <mergeCell ref="H8:I8"/>
    <mergeCell ref="I10:J10"/>
    <mergeCell ref="H13:I14"/>
    <mergeCell ref="J13:M13"/>
    <mergeCell ref="N13:Q13"/>
    <mergeCell ref="H22:I22"/>
    <mergeCell ref="B15:C15"/>
    <mergeCell ref="B22:C22"/>
    <mergeCell ref="H16:I16"/>
    <mergeCell ref="H15:I15"/>
    <mergeCell ref="A13:A14"/>
    <mergeCell ref="B13:B14"/>
    <mergeCell ref="C13:C14"/>
    <mergeCell ref="D13:G13"/>
    <mergeCell ref="H23:I23"/>
    <mergeCell ref="A11:Q11"/>
    <mergeCell ref="A12:Q12"/>
    <mergeCell ref="B7:C7"/>
    <mergeCell ref="B8:C8"/>
    <mergeCell ref="B18:Q18"/>
    <mergeCell ref="B20:B21"/>
    <mergeCell ref="C20:C21"/>
    <mergeCell ref="D20:G20"/>
    <mergeCell ref="H20:I21"/>
  </mergeCells>
  <printOptions/>
  <pageMargins left="0.26" right="0.25" top="0.19" bottom="0.26" header="0.18" footer="0.2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Energouser</dc:creator>
  <cp:keywords/>
  <dc:description/>
  <cp:lastModifiedBy>Колосенко</cp:lastModifiedBy>
  <cp:lastPrinted>2012-03-06T23:54:44Z</cp:lastPrinted>
  <dcterms:created xsi:type="dcterms:W3CDTF">2006-07-12T03:54:17Z</dcterms:created>
  <dcterms:modified xsi:type="dcterms:W3CDTF">2012-03-06T23:56:11Z</dcterms:modified>
  <cp:category/>
  <cp:version/>
  <cp:contentType/>
  <cp:contentStatus/>
</cp:coreProperties>
</file>